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2685C.TMP\"/>
    </mc:Choice>
  </mc:AlternateContent>
  <xr:revisionPtr revIDLastSave="0" documentId="8_{3586BBD8-F65D-472A-BB5E-DF3EED5A8D5C}" xr6:coauthVersionLast="47" xr6:coauthVersionMax="47" xr10:uidLastSave="{00000000-0000-0000-0000-000000000000}"/>
  <bookViews>
    <workbookView xWindow="390" yWindow="465" windowWidth="11520" windowHeight="8265" firstSheet="3" activeTab="3" xr2:uid="{00000000-000D-0000-FFFF-FFFF00000000}"/>
  </bookViews>
  <sheets>
    <sheet name="0503769 (Ввод данных. Недетализ" sheetId="1" r:id="rId1"/>
    <sheet name="0503769 (Ввод данных. Недет (1)" sheetId="3" r:id="rId2"/>
    <sheet name="0503769 (Печать)" sheetId="5" r:id="rId3"/>
    <sheet name="0503769 (Печать. Группировка по" sheetId="7" r:id="rId4"/>
    <sheet name="Инструкция 0503769 (Печать. Гру" sheetId="8" r:id="rId5"/>
    <sheet name="Инструкция 0503769 (Печать)" sheetId="6" r:id="rId6"/>
    <sheet name="Инструкция 0503769 (Ввод да (1)" sheetId="4" r:id="rId7"/>
    <sheet name="Инструкция 0503769 (Ввод данных" sheetId="2" r:id="rId8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69" i="3" l="1"/>
  <c r="T69" i="3"/>
  <c r="Z68" i="3"/>
  <c r="T68" i="3"/>
  <c r="Z67" i="3"/>
  <c r="T67" i="3"/>
  <c r="Z65" i="3"/>
  <c r="T65" i="3"/>
  <c r="Z64" i="3"/>
  <c r="T64" i="3"/>
  <c r="Z63" i="3"/>
  <c r="T63" i="3"/>
  <c r="Z61" i="3"/>
  <c r="T61" i="3"/>
  <c r="Z60" i="3"/>
  <c r="T60" i="3"/>
  <c r="Z59" i="3"/>
  <c r="T59" i="3"/>
  <c r="Z57" i="3"/>
  <c r="T57" i="3"/>
  <c r="Z55" i="3"/>
  <c r="T55" i="3"/>
  <c r="Z54" i="3"/>
  <c r="T54" i="3"/>
  <c r="Z53" i="3"/>
  <c r="T53" i="3"/>
  <c r="Z51" i="3"/>
  <c r="T51" i="3"/>
  <c r="Z49" i="3"/>
  <c r="T49" i="3"/>
  <c r="Z48" i="3"/>
  <c r="T48" i="3"/>
  <c r="Z47" i="3"/>
  <c r="T47" i="3"/>
  <c r="Z46" i="3"/>
  <c r="T46" i="3"/>
  <c r="Z45" i="3"/>
  <c r="T45" i="3"/>
  <c r="Z44" i="3"/>
  <c r="T44" i="3"/>
  <c r="Z43" i="3"/>
  <c r="T43" i="3"/>
  <c r="Z42" i="3"/>
  <c r="T42" i="3"/>
  <c r="Z40" i="3"/>
  <c r="T40" i="3"/>
  <c r="Z39" i="3"/>
  <c r="T39" i="3"/>
  <c r="Z38" i="3"/>
  <c r="T38" i="3"/>
  <c r="Z36" i="3"/>
  <c r="T36" i="3"/>
  <c r="Z34" i="3"/>
  <c r="T34" i="3"/>
  <c r="Z33" i="3"/>
  <c r="T33" i="3"/>
  <c r="Z32" i="3"/>
  <c r="T32" i="3"/>
  <c r="Z30" i="3"/>
  <c r="T30" i="3"/>
  <c r="Z29" i="3"/>
  <c r="T29" i="3"/>
  <c r="Z27" i="3"/>
  <c r="T27" i="3"/>
  <c r="Z25" i="3"/>
  <c r="T25" i="3"/>
  <c r="Z24" i="3"/>
  <c r="T24" i="3"/>
  <c r="Z23" i="3"/>
  <c r="T23" i="3"/>
  <c r="Z77" i="3"/>
  <c r="Z89" i="3"/>
  <c r="T89" i="3"/>
  <c r="Z88" i="3"/>
  <c r="T88" i="3"/>
  <c r="Z87" i="3"/>
  <c r="T87" i="3"/>
  <c r="Z86" i="3"/>
  <c r="T86" i="3"/>
  <c r="Z85" i="3"/>
  <c r="T85" i="3"/>
  <c r="Z84" i="3"/>
  <c r="T84" i="3"/>
  <c r="Z83" i="3"/>
  <c r="T83" i="3"/>
  <c r="Z82" i="3"/>
  <c r="T82" i="3"/>
  <c r="Z81" i="3"/>
  <c r="T81" i="3"/>
  <c r="Z80" i="3"/>
  <c r="T80" i="3"/>
  <c r="Z97" i="3"/>
  <c r="T97" i="3"/>
  <c r="Z96" i="3"/>
  <c r="T96" i="3"/>
  <c r="Z95" i="3"/>
  <c r="T95" i="3"/>
  <c r="Z94" i="3"/>
  <c r="T94" i="3"/>
  <c r="Z93" i="3"/>
  <c r="T93" i="3"/>
  <c r="Z92" i="3"/>
  <c r="T92" i="3"/>
  <c r="T19" i="3"/>
  <c r="Z19" i="3"/>
  <c r="T73" i="3"/>
  <c r="Z73" i="3"/>
  <c r="Z107" i="3"/>
  <c r="Z111" i="3"/>
  <c r="Z115" i="3"/>
  <c r="Y69" i="1"/>
  <c r="S69" i="1"/>
  <c r="Y68" i="1"/>
  <c r="S68" i="1"/>
  <c r="Y67" i="1"/>
  <c r="S67" i="1"/>
  <c r="Y65" i="1"/>
  <c r="S65" i="1"/>
  <c r="Y64" i="1"/>
  <c r="S64" i="1"/>
  <c r="Y63" i="1"/>
  <c r="S63" i="1"/>
  <c r="Y61" i="1"/>
  <c r="S61" i="1"/>
  <c r="Y60" i="1"/>
  <c r="S60" i="1"/>
  <c r="Y59" i="1"/>
  <c r="S59" i="1"/>
  <c r="Y57" i="1"/>
  <c r="S57" i="1"/>
  <c r="Y55" i="1"/>
  <c r="S55" i="1"/>
  <c r="Y54" i="1"/>
  <c r="S54" i="1"/>
  <c r="Y53" i="1"/>
  <c r="S53" i="1"/>
  <c r="Y51" i="1"/>
  <c r="S51" i="1"/>
  <c r="Y49" i="1"/>
  <c r="S49" i="1"/>
  <c r="Y48" i="1"/>
  <c r="S48" i="1"/>
  <c r="Y47" i="1"/>
  <c r="S47" i="1"/>
  <c r="Y46" i="1"/>
  <c r="S46" i="1"/>
  <c r="Y45" i="1"/>
  <c r="S45" i="1"/>
  <c r="Y44" i="1"/>
  <c r="S44" i="1"/>
  <c r="Y43" i="1"/>
  <c r="S43" i="1"/>
  <c r="Y42" i="1"/>
  <c r="S42" i="1"/>
  <c r="Y40" i="1"/>
  <c r="S40" i="1"/>
  <c r="Y39" i="1"/>
  <c r="S39" i="1"/>
  <c r="Y38" i="1"/>
  <c r="S38" i="1"/>
  <c r="Y36" i="1"/>
  <c r="S36" i="1"/>
  <c r="Y34" i="1"/>
  <c r="S34" i="1"/>
  <c r="Y33" i="1"/>
  <c r="S33" i="1"/>
  <c r="Y32" i="1"/>
  <c r="S32" i="1"/>
  <c r="Y30" i="1"/>
  <c r="S30" i="1"/>
  <c r="Y29" i="1"/>
  <c r="S29" i="1"/>
  <c r="Y27" i="1"/>
  <c r="S27" i="1"/>
  <c r="Y25" i="1"/>
  <c r="S25" i="1"/>
  <c r="Y24" i="1"/>
  <c r="S24" i="1"/>
  <c r="Y23" i="1"/>
  <c r="S23" i="1"/>
  <c r="Y77" i="1"/>
  <c r="Y89" i="1"/>
  <c r="S89" i="1"/>
  <c r="Y88" i="1"/>
  <c r="S88" i="1"/>
  <c r="Y87" i="1"/>
  <c r="S87" i="1"/>
  <c r="Y86" i="1"/>
  <c r="S86" i="1"/>
  <c r="Y85" i="1"/>
  <c r="S85" i="1"/>
  <c r="Y84" i="1"/>
  <c r="S84" i="1"/>
  <c r="Y83" i="1"/>
  <c r="S83" i="1"/>
  <c r="Y82" i="1"/>
  <c r="S82" i="1"/>
  <c r="Y81" i="1"/>
  <c r="S81" i="1"/>
  <c r="Y80" i="1"/>
  <c r="S80" i="1"/>
  <c r="Y97" i="1"/>
  <c r="S97" i="1"/>
  <c r="Y96" i="1"/>
  <c r="S96" i="1"/>
  <c r="Y95" i="1"/>
  <c r="S95" i="1"/>
  <c r="Y94" i="1"/>
  <c r="S94" i="1"/>
  <c r="Y93" i="1"/>
  <c r="S93" i="1"/>
  <c r="Y92" i="1"/>
  <c r="S92" i="1"/>
  <c r="S19" i="1"/>
  <c r="Y19" i="1"/>
  <c r="S73" i="1"/>
  <c r="Y73" i="1"/>
  <c r="Y107" i="1"/>
  <c r="Y111" i="1"/>
  <c r="Y115" i="1"/>
</calcChain>
</file>

<file path=xl/sharedStrings.xml><?xml version="1.0" encoding="utf-8"?>
<sst xmlns="http://schemas.openxmlformats.org/spreadsheetml/2006/main" count="1637" uniqueCount="288">
  <si>
    <t>Вид задолженности</t>
  </si>
  <si>
    <t>(дебиторская / кредиторская)</t>
  </si>
  <si>
    <t>Сумма задолженности, руб.</t>
  </si>
  <si>
    <t>всего</t>
  </si>
  <si>
    <t>Сумма, руб.</t>
  </si>
  <si>
    <t>Дебитор (кредитор)</t>
  </si>
  <si>
    <t>Причины образования</t>
  </si>
  <si>
    <t>наименование</t>
  </si>
  <si>
    <t>на начало года</t>
  </si>
  <si>
    <t>на конец отчетного периода</t>
  </si>
  <si>
    <t>ИНН</t>
  </si>
  <si>
    <t xml:space="preserve"> </t>
  </si>
  <si>
    <t>Номер (код) счета бюджетного учета</t>
  </si>
  <si>
    <t>0503769</t>
  </si>
  <si>
    <t>Сведения по дебиторской и кредиторской задолженности учреждения</t>
  </si>
  <si>
    <t>T1_10_0503769</t>
  </si>
  <si>
    <t>T1_7_0503769</t>
  </si>
  <si>
    <t>T1_8_0503769</t>
  </si>
  <si>
    <t>T1_9_0503769</t>
  </si>
  <si>
    <t>1. Сведения о дебиторской (кредиторской) задолженности</t>
  </si>
  <si>
    <t>из них</t>
  </si>
  <si>
    <t>долгосрочная</t>
  </si>
  <si>
    <t>просроченная</t>
  </si>
  <si>
    <t>Дата</t>
  </si>
  <si>
    <t>возникновения</t>
  </si>
  <si>
    <t>код</t>
  </si>
  <si>
    <t>Код формы по ОКУД</t>
  </si>
  <si>
    <t>исполнения 
по правовому основанию</t>
  </si>
  <si>
    <t>.</t>
  </si>
  <si>
    <t>T2_10_0503769</t>
  </si>
  <si>
    <t>T2_7_0503769</t>
  </si>
  <si>
    <t>T2_3_0503769</t>
  </si>
  <si>
    <t>Вид деятельности (вид финансового обеспечения)</t>
  </si>
  <si>
    <t>изменение задолженности</t>
  </si>
  <si>
    <t>увеличение</t>
  </si>
  <si>
    <t>уменьшение</t>
  </si>
  <si>
    <t>2. Сведения о просроченной задолженности</t>
  </si>
  <si>
    <t>на конец аналогичного периода 
прошлого финансового года</t>
  </si>
  <si>
    <t>пояснения</t>
  </si>
  <si>
    <t>Расходы</t>
  </si>
  <si>
    <t>Доходы</t>
  </si>
  <si>
    <t>Источники</t>
  </si>
  <si>
    <t>Итого по коду счета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</si>
  <si>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</si>
  <si>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</si>
  <si>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</si>
  <si>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</si>
  <si>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</si>
  <si>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</si>
  <si>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</si>
  <si>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</si>
  <si>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</si>
  <si>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colt</t>
  </si>
  <si>
    <t>ist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</si>
  <si>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</si>
  <si>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</si>
  <si>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</si>
  <si>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</si>
  <si>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</si>
  <si>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</si>
  <si>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</si>
  <si>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</si>
  <si>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</si>
  <si>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</si>
  <si>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ruk3</t>
  </si>
  <si>
    <t>00000000000000000</t>
  </si>
  <si>
    <t>Данные отчета за аналогичный период прошлого года</t>
  </si>
  <si>
    <t>в том числе неденежные 
расчеты</t>
  </si>
  <si>
    <t>ЗАКОНОДАТЕЛЬСТВО</t>
  </si>
  <si>
    <r>
      <rPr>
        <b/>
        <sz val="10"/>
        <rFont val="Arial Cyr"/>
        <charset val="204"/>
      </rPr>
      <t>Письмо МФ РФ 02-06-07/6076 от 02.02.2018</t>
    </r>
    <r>
      <rPr>
        <sz val="10"/>
        <rFont val="Arial Cyr"/>
        <charset val="204"/>
      </rPr>
      <t xml:space="preserve"> (о годовой отчетности за 2017 год, АУ, БУ, ГРБС)</t>
    </r>
  </si>
  <si>
    <r>
      <rPr>
        <b/>
        <sz val="10"/>
        <rFont val="Arial Cyr"/>
        <charset val="204"/>
      </rPr>
      <t>Письмо МФ РФ 02-06-07/7462 от 03.02.2018</t>
    </r>
    <r>
      <rPr>
        <sz val="10"/>
        <rFont val="Arial Cyr"/>
        <charset val="204"/>
      </rPr>
      <t xml:space="preserve"> (о годовой отчетности за 2017 год, ГВБФ, ФО)</t>
    </r>
  </si>
  <si>
    <r>
      <rPr>
        <b/>
        <sz val="10"/>
        <rFont val="Arial Cyr"/>
        <charset val="204"/>
      </rPr>
      <t xml:space="preserve">Письмо МФ РФ 02-06-07/18181 от 22.03.2018 </t>
    </r>
    <r>
      <rPr>
        <sz val="10"/>
        <rFont val="Arial Cyr"/>
        <charset val="204"/>
      </rPr>
      <t>(о квартальной отчетности ГВБФ, ФО) - за 1 квартал 2018 года отчет не формируется и не представляется</t>
    </r>
  </si>
  <si>
    <t>ТРАФАРЕТЫ</t>
  </si>
  <si>
    <r>
      <rPr>
        <b/>
        <sz val="10"/>
        <rFont val="Arial Cyr"/>
        <charset val="204"/>
      </rPr>
      <t>0503769 (Ввод данных. Недетализированный КБК)</t>
    </r>
    <r>
      <rPr>
        <sz val="10"/>
        <rFont val="Arial Cyr"/>
        <charset val="204"/>
      </rPr>
      <t xml:space="preserve"> используется для заполнения отчета. КБК в этом трафарете - это единый показатель 17 знаков.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</si>
  <si>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 xml:space="preserve">0503769 (Ввод данных. Детализированный КБК) </t>
    </r>
    <r>
      <rPr>
        <sz val="10"/>
        <rFont val="Arial Cyr"/>
        <charset val="204"/>
      </rPr>
      <t>используется для заполнения отчета. КБК в этом трафарете разделен на несколько составных частей.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</si>
  <si>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>0503769 (Печать)</t>
    </r>
    <r>
      <rPr>
        <sz val="10"/>
        <rFont val="Arial Cyr"/>
        <charset val="204"/>
      </rPr>
      <t xml:space="preserve"> используется для печати отчета. Этот трафарет соответствует бланку, утвержденному Инструкцией 33н</t>
    </r>
  </si>
  <si>
    <t>ИНСТРУКЦИЯ ПО ЗАПОЛНЕНИЮ ПЕРВИЧНЫХ ОТЧЕТОВ</t>
  </si>
  <si>
    <t>2. Заполняйте и редактируйте отчет с помощью одного из трафаретов  "0503769 (Ввод данных. Недетализированный КБК)" или  "0503769 (Ввод данных. Детализированный КБК)" раздельно по доходам, расходам и источникам финансирования.</t>
  </si>
  <si>
    <t>4. Показатели в разделе 2 заполняйте вручную. Дата в форматке ММ.ГГГГ. ИНН физического лица = "0000000000". Код причины выбирайте из словаря. Наименование будет расчитано автоматически. Для кодов "05" укажите свои причины в случае необходимости.</t>
  </si>
  <si>
    <r>
      <t>5. Пересчитайте отчет с типом пересчета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</si>
  <si>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r>
      <t>6. В трафарете "0503769 (Печать)" показатели по доходам, расходам и источникам финансирования переносятся в единую таблицу, как того требует бланк по Инструкции 33н. Формируются итоговые строки. Если необходимо исправить показатели в отчете, то исправления осуществляются в трафаретах для ввода данных, а коррекция в трафарете для печати осуществляется после пересчета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</si>
  <si>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t>ИНСТРУКЦИЯ ПО СВЕДЕНИЮ ОТЧЕТОВ</t>
  </si>
  <si>
    <t>1. Сведение отчетов происходит по алгоритму, установленному в Вашей организации.</t>
  </si>
  <si>
    <t xml:space="preserve">2. В сводном отчете разделе 1 в трафаретах для ввода данных и в трафарете для печати все показатели сгруппированы по номеру счета. Используя пункт контекстного меню "Состав показателя", можно увидеть показатели каких контрагентов вошли в состав того или иного показателя сводного отчета. Состав показателя можно увидеть как для числовых показателей, так и для текстовых. В разделе 2 показатели сгруппированы по номеру счета и другим полям с аналитической информацией. Для кодов причин образования задолженности "05" полный список причин можно увидеть с помощью спецификации "Состав показателей". </t>
  </si>
  <si>
    <t>ИНФОРМАЦИЯ ДЛЯ СЛУЖБЫ ПОДДЕРЖКИ</t>
  </si>
  <si>
    <t>1. Открыть пользователям для ввода данных один из трафаретов  "0503769 (Ввод данных. Детализированный КБК)" или "0503769 (Ввод данных. Недетализированный КБК)" в редакции формы. Это значит, что трафарет, который будет использован для ввода данных должен быть в режиме "Для редактирования", а неиспользуемый трафарет должен быть в режиме "Для экспорта" (Словари -&gt; Формы отчетов -&gt; Редакция формы -&gt; Трафареты). Остальные трафареты могут быть доступны пользователям при необходимости.</t>
  </si>
  <si>
    <t>Всего задолженности</t>
  </si>
  <si>
    <t>Всего по счету 
040160000</t>
  </si>
  <si>
    <t>х</t>
  </si>
  <si>
    <t>Всего по счету 
040140000</t>
  </si>
  <si>
    <t>2. В нижней части трафаретов  "0503769 (Печать)", "0503769 (Выгрузка ФК)" расположена таблица для отражения данных ЭЦП. При необходимости открыть эту часть трафарета пользователям.</t>
  </si>
  <si>
    <t xml:space="preserve">3. Трафареты для ввода данных в скрытой области содержат показатель с формулой Exсel. Номер счета (гр.1) при сохранении отчета заполняются в скрытый показатель (T1_10_0503769, T2_10_0503769). Дальнейшие расчеты производятся на основе скрытого показателя. </t>
  </si>
  <si>
    <r>
      <t>1. Для первоначального заполнения отчета можно воспользоваться пересчетом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". Пересчет имеет смысл, если у учреждения в "Парус8.Сведение отчетности" есть отчеты на предыдущий отчетный период и/или на аналогичный период прошлого года. 
 - Если дата отчета - 1 июля, 1 октября, то графы 2-4 будут заполнены показателями граф 9-11 отчета на 1 января, где отчетный период - предыдущий год, графы 12-14 будут заполнены показателями гр.9-11 из отчетов на 1 июля, 1 октября предыдущего года.
 - Если отчетный период - год, то графы 2-4, 12-14 будут заполнены показателями граф 9-11 отчета за предыдущий год.
 - Если отчетов ранее в системе не было, то отчет заполняйте вручную с использованием трафаретов для ввода данных.</t>
    </r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</si>
  <si>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</si>
  <si>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r>
      <t xml:space="preserve">3. Первичные данные для гр.12-14 заполняйте и редактируйте во вспомогательной таблице. Эти показатели отражаются по </t>
    </r>
    <r>
      <rPr>
        <sz val="10"/>
        <color indexed="10"/>
        <rFont val="Arial Cyr"/>
        <charset val="204"/>
      </rPr>
      <t>синтетическим кодам счетов.</t>
    </r>
  </si>
  <si>
    <r>
      <rPr>
        <b/>
        <sz val="10"/>
        <rFont val="Arial Cyr"/>
        <charset val="204"/>
      </rPr>
      <t>Инструкция 33н</t>
    </r>
    <r>
      <rPr>
        <sz val="10"/>
        <rFont val="Arial Cyr"/>
        <charset val="204"/>
      </rPr>
      <t xml:space="preserve">: В графе 1 указываются номера счетов (26 знаков) в структуре: 
ДОХОДЫ: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аналитическая группа подвида дохода (3) + код ВФО (1) + код счета (5) + КОСГУ (3)
РАСХОДЫ: код раздел/подраздела (4) +  '0000000000' + код ВР (3) + код ВФО (1) + код счета (5) + КОСГУ (3)
ИСТОЧНИКИ: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аналитический код вида источников (3)  + код вида финансового обеспечения (1) + код счета (5) + КОСГУ (3) 
Первые 17 знаков соответствуют КБК, действующим в отчетном периоде. 
Счета по дебиторской задолженности: 205XX, 206XX, 208XX, 209XX,  21005, 2101X, 210T5, 303XX
Счета по кредиторской задолженности: 205XX, 208XX, 209XX, 2101X, 302XX, 303XX, 30402, 30403, 30406, 304T6, 4014X, 40160
   </t>
    </r>
    <r>
      <rPr>
        <b/>
        <u/>
        <sz val="10"/>
        <rFont val="Arial Cyr"/>
        <charset val="204"/>
      </rPr>
      <t xml:space="preserve"> Внимание!</t>
    </r>
    <r>
      <rPr>
        <sz val="10"/>
        <rFont val="Arial Cyr"/>
        <charset val="204"/>
      </rPr>
      <t xml:space="preserve"> Почему нет разреза по временному распоряжению? 
    &gt;Согласно</t>
    </r>
    <r>
      <rPr>
        <b/>
        <sz val="10"/>
        <rFont val="Arial Cyr"/>
        <charset val="204"/>
      </rPr>
      <t xml:space="preserve"> Приказу 183н (ред. 28.12.2018). </t>
    </r>
    <r>
      <rPr>
        <sz val="10"/>
        <rFont val="Arial Cyr"/>
        <charset val="204"/>
      </rPr>
      <t xml:space="preserve">Пункты 163-164. Операции по поступлению и возврату денежных средств во временном распоряжении отражаются по счету 330401
    &gt;Согласно </t>
    </r>
    <r>
      <rPr>
        <b/>
        <sz val="10"/>
        <rFont val="Arial Cyr"/>
        <charset val="204"/>
      </rPr>
      <t>Приказу 33н</t>
    </r>
    <r>
      <rPr>
        <sz val="10"/>
        <rFont val="Arial Cyr"/>
        <charset val="204"/>
      </rPr>
      <t xml:space="preserve"> в ф.0503769 не отражаются данные по счету 030401000.</t>
    </r>
  </si>
  <si>
    <r>
      <rPr>
        <b/>
        <sz val="10"/>
        <rFont val="Arial Cyr"/>
        <charset val="204"/>
      </rPr>
      <t xml:space="preserve">0503769 (Ввод данных. Детализированный КБК. Код главы) и 0503769 (Ввод данных. Недетализированный КБК. Код главы) </t>
    </r>
    <r>
      <rPr>
        <sz val="10"/>
        <rFont val="Arial Cyr"/>
        <charset val="204"/>
      </rPr>
      <t xml:space="preserve">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</si>
  <si>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r>
      <t>4. При пересчете  первичного отчета с типом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 Create769_2023(UDO_P_CR_769_2023): 
 - создаются необходимые подотчеты для заполнения остатков из отчетов предыдущих периодов
 - заполняются остатки из отчетов предыдущих периодов
 - вызывается пересчет с расчетом итоговых показателей (Calc769_2023(UDO_P_CALC769_2023))</t>
    </r>
  </si>
  <si>
    <r>
      <t>5. При пересчете первичного отчета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 xml:space="preserve">": 
 1) Пересчеты в разделе 1, привязанные к таблицам по счету 040140000, по счету 040160000 соответственно "CodeStrT401_769_1901", "CodeStrT401_769_1901":
 - расчет показателей номера счета в разделе 1 по скрытому показателю
 - расчет гр.9
 2) Пересчет  Calc769_2023(UDO_P_CALC769_2023) привязан к редакции формы. 
В разделе 1:
 - расчет показателей номера счета в разделе 1 по скрытому показателю в таблицах "Доходы"("T_11_0503769"), "Расходы"("T_12_0503769"), "Источники"("T_13_0503769")
 - расчет гр.9
 - заполняет таблицу "T_10_0503769" раздела 1 на основе показателей таблиц по ДОХОДАМ, РАСХОДАМ, ИСТОЧНИКАМ раздела 1
 - расчет итогов 2 уровней в таблице "T_10_0503769" 
- рассчитывает показатели строки ВСЕГО в разделе 1
В разделе 2:
 - расчет показателей номера счета в разделе 2 по скрытому показателю в таблицах "Доходы"("T_21_0503769"), "Расходы"("T_22_0503769"), "Источники"("T_23_0503769")
 - расчет скрытых показателей гр. 3 и 4 для выгрузки в текстовый файл
 - расчет наименования причины образования задолженности по коду причины
 - расчет наименования контрагента, как "Физическое лицо", если ИНН = "0000000000"
 - заполняет таблицу  "T_20_0503769" раздела 2 на основе показателей таблиц по ДОХОДАМ, РАСХОДАМ, ИСТОЧНИКАМ раздела 2
 - заполняет таблицу "T_20S_0503769" раздела 2 в трафарете "0503769 (Выгрузка ФК)" из таблицы "T_20_0503769" в трафарете  "0503769 (Печать)" строками, сгруппированными до кода счета, где сумма &gt;= 10 000 000 </t>
    </r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</si>
  <si>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 (12-14) по счетам 40140 и 40160.</t>
  </si>
  <si>
    <r>
      <rPr>
        <b/>
        <sz val="10"/>
        <rFont val="Arial Cyr"/>
        <charset val="204"/>
      </rPr>
      <t>0503769 (Печать. Группировка по коду счета).</t>
    </r>
    <r>
      <rPr>
        <sz val="10"/>
        <rFont val="Arial Cyr"/>
        <charset val="204"/>
      </rPr>
      <t xml:space="preserve"> В Трафарете данные группируются по коду счета, с классификацией "00000000000000000" и с итоговыми строками. Расчет показателей настраивается в процедуре "UDO_P_CALC769_2023" (пересчет к редакции формы с типом Общий), с выставленным значением параметра "ParamKBKGroup1   number := 1".  По умолчанию значение параметра "ParamKBKGroup1   number := 2" - трафарет "0503769 (Печать. Группировка по коду счета)" не заполняется.</t>
    </r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</si>
  <si>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№02-06-06/120378, №07-04-05/02-35262 от 29.11.2024 "Раздел 2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</t>
    </r>
    <r>
      <rPr>
        <sz val="10"/>
        <color indexed="10"/>
        <rFont val="Arial Cyr"/>
        <charset val="204"/>
      </rPr>
      <t>10 млн. рублей</t>
    </r>
    <r>
      <rPr>
        <sz val="10"/>
        <rFont val="Arial Cyr"/>
        <charset val="204"/>
      </rPr>
      <t xml:space="preserve"> и более."</t>
    </r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</si>
  <si>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(Письмо МФ РФ и ФК №02-06-06/120377, №07-04-05/02-35263 от 29.11.2024) </t>
  </si>
  <si>
    <t>6. Проверка остатков CheckAcc_X69_202407(UDO_P_CHECK_X69_202407) происходит в рамках правил, заданных в словаре "AccCompRule769_2023". Заполнен словарь по следующему принципу:
 - значение = возможный код счета
 - примечание  = код счета предыдущего периода ИЛИ группа счетов, перечисленные через ";"/код счета текущего отчетного периода ИЛИ группа счетов, перечисленные через ";"</t>
  </si>
  <si>
    <t>Молчанова Г. А.</t>
  </si>
  <si>
    <t>6117001247</t>
  </si>
  <si>
    <t>ГОД</t>
  </si>
  <si>
    <t>5</t>
  </si>
  <si>
    <t>01.01.2025</t>
  </si>
  <si>
    <t>3</t>
  </si>
  <si>
    <t>500</t>
  </si>
  <si>
    <t>Шабалина Л. Н.</t>
  </si>
  <si>
    <t>субсидии на иные цели</t>
  </si>
  <si>
    <t>кредиторская</t>
  </si>
  <si>
    <t>07020000000000111</t>
  </si>
  <si>
    <t>540160211</t>
  </si>
  <si>
    <t>07020000000000119</t>
  </si>
  <si>
    <t>540160213</t>
  </si>
  <si>
    <t>0702000EB51790111</t>
  </si>
  <si>
    <t>0702000EB51790119</t>
  </si>
  <si>
    <t>07030000000000111</t>
  </si>
  <si>
    <t>07030000000000119</t>
  </si>
  <si>
    <t>01130000000000150</t>
  </si>
  <si>
    <t>540141152</t>
  </si>
  <si>
    <t>07020000000000150</t>
  </si>
  <si>
    <t>0702000EB51790150</t>
  </si>
  <si>
    <t>07030000000000150</t>
  </si>
  <si>
    <t>07090000000000150</t>
  </si>
  <si>
    <t>540149152</t>
  </si>
  <si>
    <t>530200000</t>
  </si>
  <si>
    <t>530211</t>
  </si>
  <si>
    <t>007</t>
  </si>
  <si>
    <t>530211000</t>
  </si>
  <si>
    <t>07020000000000244</t>
  </si>
  <si>
    <t>530221</t>
  </si>
  <si>
    <t>004</t>
  </si>
  <si>
    <t>530221000</t>
  </si>
  <si>
    <t>530225</t>
  </si>
  <si>
    <t>006</t>
  </si>
  <si>
    <t>530225000</t>
  </si>
  <si>
    <t>530226</t>
  </si>
  <si>
    <t>002</t>
  </si>
  <si>
    <t>07090000000000244</t>
  </si>
  <si>
    <t>530226000</t>
  </si>
  <si>
    <t>530227</t>
  </si>
  <si>
    <t>005</t>
  </si>
  <si>
    <t>530227000</t>
  </si>
  <si>
    <t>01130000000000244</t>
  </si>
  <si>
    <t>530231</t>
  </si>
  <si>
    <t>530231000</t>
  </si>
  <si>
    <t>530234</t>
  </si>
  <si>
    <t>07030000000000244</t>
  </si>
  <si>
    <t>530234000</t>
  </si>
  <si>
    <t>07020000000000321</t>
  </si>
  <si>
    <t>530262</t>
  </si>
  <si>
    <t>530262000</t>
  </si>
  <si>
    <t>530301</t>
  </si>
  <si>
    <t>001</t>
  </si>
  <si>
    <t>530301000</t>
  </si>
  <si>
    <t>07020000000000852</t>
  </si>
  <si>
    <t>530305</t>
  </si>
  <si>
    <t>530305000</t>
  </si>
  <si>
    <t>530306</t>
  </si>
  <si>
    <t>530306000</t>
  </si>
  <si>
    <t>530315</t>
  </si>
  <si>
    <t>530315000</t>
  </si>
  <si>
    <t>530403</t>
  </si>
  <si>
    <t>530403000</t>
  </si>
  <si>
    <t>Описание сертификата</t>
  </si>
  <si>
    <t>Отпечаток сертификата</t>
  </si>
  <si>
    <t>Дата окончания действия</t>
  </si>
  <si>
    <t>Дата начала действия</t>
  </si>
  <si>
    <t>Кому выдан сертификат</t>
  </si>
  <si>
    <t>Кем выдан сертификат</t>
  </si>
  <si>
    <t>Серийный номер сертификата</t>
  </si>
  <si>
    <t>Дата подписания</t>
  </si>
  <si>
    <t>Кем подписан</t>
  </si>
  <si>
    <t>Документ подписан ЭП:</t>
  </si>
  <si>
    <t>DICT36</t>
  </si>
  <si>
    <t>Всего по счету
040160000</t>
  </si>
  <si>
    <t>Всего по счету
040140000</t>
  </si>
  <si>
    <t>COLT</t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</si>
  <si>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
(12-14) по счетам 40140 и 40160.</t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</si>
  <si>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 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</si>
  <si>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t>3. Первичные данные для гр.12-14 заполняйте и редактируйте во вспомогательной таблице. Эти показатели отражаются по аналитическим кодам счетов.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</si>
  <si>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 МФ РФ и ФК №02-06-06/120378, №07-04-05/02-35262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</si>
  <si>
    <r>
      <rPr>
        <b/>
        <sz val="10"/>
        <rFont val="Arial Cyr"/>
        <charset val="204"/>
      </rPr>
      <t>0503769 (Ввод данных. Детализированный КБК. Код главы) и 0503769 (Ввод данных. Недетализированный КБК. Код главы)</t>
    </r>
    <r>
      <rPr>
        <sz val="10"/>
        <rFont val="Arial Cyr"/>
        <charset val="204"/>
      </rPr>
      <t xml:space="preserve"> 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</si>
  <si>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t>Молчанова Галина Анатольевна</t>
  </si>
  <si>
    <t>МБОУ Крюковская СОШ</t>
  </si>
  <si>
    <t>8F331CAC1264CBEA817BB61E9D2D5B430B1B044C</t>
  </si>
  <si>
    <t>Подпись директора</t>
  </si>
  <si>
    <t>720770BC1A957A6624434F6000478E25</t>
  </si>
  <si>
    <t>Казначейство России</t>
  </si>
  <si>
    <t>Шпакова Ирина Николаевна</t>
  </si>
  <si>
    <t>A9F862259D63AEFAA6C1DE66E6AA5FCA7FF3604D</t>
  </si>
  <si>
    <t>Подпись главного бухгалтера</t>
  </si>
  <si>
    <t>00CDDF5C6696C04DC7DB45A94D75BDBD7F</t>
  </si>
  <si>
    <t>Федеральное казначейство</t>
  </si>
  <si>
    <t>0702000EB51790111540160211</t>
  </si>
  <si>
    <t>07030000000000119540160213</t>
  </si>
  <si>
    <t>0702000EB51790119540160213</t>
  </si>
  <si>
    <t>07020000000000119540160213</t>
  </si>
  <si>
    <t>07020000000000111540160211</t>
  </si>
  <si>
    <t>07030000000000111540160211</t>
  </si>
  <si>
    <t>07090000000000150540149152</t>
  </si>
  <si>
    <t>0702000EB51790150540149152</t>
  </si>
  <si>
    <t>07020000000000150540149152</t>
  </si>
  <si>
    <t>07090000000000150540141152</t>
  </si>
  <si>
    <t>01130000000000150540149152</t>
  </si>
  <si>
    <t>0702000EB51790150540141152</t>
  </si>
  <si>
    <t>07020000000000150540141152</t>
  </si>
  <si>
    <t>01130000000000150540141152</t>
  </si>
  <si>
    <t>07030000000000150540149152</t>
  </si>
  <si>
    <t>07030000000000150540141152</t>
  </si>
  <si>
    <t>07020000000000111530211007</t>
  </si>
  <si>
    <t>530211007</t>
  </si>
  <si>
    <t>0702000EB51790111530211007</t>
  </si>
  <si>
    <t>07030000000000111530211007</t>
  </si>
  <si>
    <t>*****************530211000</t>
  </si>
  <si>
    <t>07020000000000244530221004</t>
  </si>
  <si>
    <t>530221004</t>
  </si>
  <si>
    <t>*****************530221000</t>
  </si>
  <si>
    <t>07020000000000244530225004</t>
  </si>
  <si>
    <t>530225004</t>
  </si>
  <si>
    <t>07020000000000244530225006</t>
  </si>
  <si>
    <t>530225006</t>
  </si>
  <si>
    <t>*****************530225000</t>
  </si>
  <si>
    <t>07020000000000244530226002</t>
  </si>
  <si>
    <t>530226002</t>
  </si>
  <si>
    <t>07020000000000244530226004</t>
  </si>
  <si>
    <t>530226004</t>
  </si>
  <si>
    <t>07090000000000244530226002</t>
  </si>
  <si>
    <t>*****************530226000</t>
  </si>
  <si>
    <t>07020000000000244530227005</t>
  </si>
  <si>
    <t>530227005</t>
  </si>
  <si>
    <t>*****************530227000</t>
  </si>
  <si>
    <t>01130000000000244530231004</t>
  </si>
  <si>
    <t>530231004</t>
  </si>
  <si>
    <t>01130000000000244530231006</t>
  </si>
  <si>
    <t>530231006</t>
  </si>
  <si>
    <t>07020000000000244530231006</t>
  </si>
  <si>
    <t>*****************530231000</t>
  </si>
  <si>
    <t>01130000000000244530234004</t>
  </si>
  <si>
    <t>530234004</t>
  </si>
  <si>
    <t>01130000000000244530234006</t>
  </si>
  <si>
    <t>530234006</t>
  </si>
  <si>
    <t>07020000000000244530234004</t>
  </si>
  <si>
    <t>07020000000000244530234006</t>
  </si>
  <si>
    <t>07030000000000244530234006</t>
  </si>
  <si>
    <t>07030000000000244530234007</t>
  </si>
  <si>
    <t>530234007</t>
  </si>
  <si>
    <t>07090000000000244530234004</t>
  </si>
  <si>
    <t>07090000000000244530234006</t>
  </si>
  <si>
    <t>*****************530234000</t>
  </si>
  <si>
    <t>07020000000000321530262007</t>
  </si>
  <si>
    <t>530262007</t>
  </si>
  <si>
    <t>*****************530262000</t>
  </si>
  <si>
    <t>*****************530200000</t>
  </si>
  <si>
    <t>Итого по коду синтетического счета</t>
  </si>
  <si>
    <t>07020000000000111530301001</t>
  </si>
  <si>
    <t>530301001</t>
  </si>
  <si>
    <t>0702000EB51790111530301001</t>
  </si>
  <si>
    <t>07030000000000111530301001</t>
  </si>
  <si>
    <t>*****************530301000</t>
  </si>
  <si>
    <t>07020000000000852530305001</t>
  </si>
  <si>
    <t>530305001</t>
  </si>
  <si>
    <t>*****************530305000</t>
  </si>
  <si>
    <t>07020000000000119530306001</t>
  </si>
  <si>
    <t>530306001</t>
  </si>
  <si>
    <t>0702000EB51790119530306001</t>
  </si>
  <si>
    <t>07030000000000119530306001</t>
  </si>
  <si>
    <t>*****************530306000</t>
  </si>
  <si>
    <t>07020000000000119530315001</t>
  </si>
  <si>
    <t>530315001</t>
  </si>
  <si>
    <t>0702000EB51790119530315001</t>
  </si>
  <si>
    <t>07030000000000119530315001</t>
  </si>
  <si>
    <t>*****************530315000</t>
  </si>
  <si>
    <t>*****************530300000</t>
  </si>
  <si>
    <t>530300000</t>
  </si>
  <si>
    <t>07020000000000111530403007</t>
  </si>
  <si>
    <t>530403007</t>
  </si>
  <si>
    <t>0702000EB51790111530403007</t>
  </si>
  <si>
    <t>07030000000000111530403007</t>
  </si>
  <si>
    <t>*****************530403000</t>
  </si>
  <si>
    <t>*****************530400000</t>
  </si>
  <si>
    <t>530400000</t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</si>
  <si>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((Письмо МФ РФ и ФК №02-06-06/120377, №07-04-05/02-35263 от 29.11.2024) 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</si>
  <si>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№02-06-06/120377, №07-04-05/02-35263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</si>
</sst>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4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u/>
      <sz val="10"/>
      <name val="Arial Cyr"/>
      <charset val="204"/>
    </font>
    <font>
      <sz val="10"/>
      <color indexed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sz val="8"/>
      <color rgb="FFFF0000"/>
      <name val="Arial"/>
      <family val="2"/>
      <charset val="204"/>
    </font>
    <font>
      <b/>
      <i/>
      <sz val="8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sz val="24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indexed="22"/>
      </patternFill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indexed="22"/>
        <bgColor indexed="64"/>
      </patternFill>
    </fill>
    <fill>
      <patternFill patternType="lightGray">
        <bgColor rgb="FFCCFFFF"/>
      </patternFill>
    </fill>
  </fills>
  <borders count="9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23" fillId="0" borderId="0"/>
    <xf numFmtId="0" fontId="30" fillId="0" borderId="0"/>
    <xf numFmtId="0" fontId="23" fillId="0" borderId="0"/>
    <xf numFmtId="0" fontId="34" fillId="0" borderId="0"/>
    <xf numFmtId="0" fontId="34" fillId="0" borderId="0"/>
    <xf numFmtId="0" fontId="1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0" borderId="0"/>
  </cellStyleXfs>
  <cellXfs count="445">
    <xf numFmtId="0" fontId="0" fillId="0" borderId="0" xfId="0"/>
    <xf numFmtId="0" fontId="1" fillId="0" borderId="0" xfId="100"/>
    <xf numFmtId="0" fontId="18" fillId="0" borderId="0" xfId="100" applyFont="1"/>
    <xf numFmtId="0" fontId="18" fillId="0" borderId="0" xfId="100" applyFont="1" applyAlignment="1">
      <alignment horizontal="right"/>
    </xf>
    <xf numFmtId="49" fontId="18" fillId="0" borderId="10" xfId="100" applyNumberFormat="1" applyFont="1" applyBorder="1" applyAlignment="1">
      <alignment horizontal="center" vertical="center"/>
    </xf>
    <xf numFmtId="49" fontId="18" fillId="0" borderId="0" xfId="100" applyNumberFormat="1" applyFont="1" applyAlignment="1">
      <alignment horizontal="center" vertical="center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center"/>
    </xf>
    <xf numFmtId="0" fontId="18" fillId="0" borderId="0" xfId="100" applyFont="1" applyAlignment="1">
      <alignment horizontal="center"/>
    </xf>
    <xf numFmtId="0" fontId="21" fillId="0" borderId="0" xfId="100" applyFont="1"/>
    <xf numFmtId="0" fontId="21" fillId="0" borderId="0" xfId="100" applyFont="1" applyAlignment="1">
      <alignment horizontal="center"/>
    </xf>
    <xf numFmtId="0" fontId="18" fillId="0" borderId="11" xfId="100" applyFont="1" applyBorder="1" applyAlignment="1">
      <alignment horizontal="center" vertical="center"/>
    </xf>
    <xf numFmtId="0" fontId="18" fillId="0" borderId="12" xfId="100" applyFont="1" applyBorder="1" applyAlignment="1">
      <alignment horizontal="center" vertical="center"/>
    </xf>
    <xf numFmtId="0" fontId="18" fillId="0" borderId="0" xfId="100" applyFont="1" applyAlignment="1">
      <alignment horizontal="center" vertical="center"/>
    </xf>
    <xf numFmtId="164" fontId="18" fillId="0" borderId="0" xfId="100" applyNumberFormat="1" applyFont="1"/>
    <xf numFmtId="0" fontId="24" fillId="0" borderId="0" xfId="100" applyFont="1"/>
    <xf numFmtId="0" fontId="22" fillId="0" borderId="0" xfId="100" applyFont="1"/>
    <xf numFmtId="0" fontId="23" fillId="0" borderId="0" xfId="100" applyFont="1" applyAlignment="1">
      <alignment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 wrapText="1"/>
    </xf>
    <xf numFmtId="0" fontId="20" fillId="0" borderId="0" xfId="100" applyFont="1" applyAlignment="1">
      <alignment horizontal="left"/>
    </xf>
    <xf numFmtId="164" fontId="26" fillId="0" borderId="0" xfId="100" applyNumberFormat="1" applyFont="1" applyAlignment="1">
      <alignment horizontal="center"/>
    </xf>
    <xf numFmtId="0" fontId="18" fillId="0" borderId="0" xfId="100" applyFont="1" applyAlignment="1">
      <alignment horizontal="center" vertical="center" wrapText="1"/>
    </xf>
    <xf numFmtId="49" fontId="18" fillId="0" borderId="0" xfId="100" applyNumberFormat="1" applyFont="1" applyAlignment="1">
      <alignment horizontal="center"/>
    </xf>
    <xf numFmtId="0" fontId="25" fillId="0" borderId="0" xfId="100" applyFont="1" applyAlignment="1">
      <alignment horizontal="center" vertical="center"/>
    </xf>
    <xf numFmtId="0" fontId="0" fillId="0" borderId="0" xfId="0" applyAlignment="1">
      <alignment vertical="center"/>
    </xf>
    <xf numFmtId="49" fontId="27" fillId="0" borderId="0" xfId="0" applyNumberFormat="1" applyFont="1"/>
    <xf numFmtId="0" fontId="27" fillId="0" borderId="0" xfId="0" applyFont="1"/>
    <xf numFmtId="164" fontId="18" fillId="0" borderId="15" xfId="100" applyNumberFormat="1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left" indent="1"/>
    </xf>
    <xf numFmtId="0" fontId="18" fillId="0" borderId="0" xfId="100" applyFont="1" applyAlignment="1">
      <alignment horizontal="center" vertical="top" wrapText="1"/>
    </xf>
    <xf numFmtId="0" fontId="18" fillId="0" borderId="16" xfId="100" applyFont="1" applyBorder="1" applyAlignment="1">
      <alignment horizontal="center" vertical="center"/>
    </xf>
    <xf numFmtId="49" fontId="25" fillId="0" borderId="0" xfId="100" applyNumberFormat="1" applyFont="1" applyAlignment="1">
      <alignment horizontal="center" vertical="center"/>
    </xf>
    <xf numFmtId="0" fontId="18" fillId="0" borderId="0" xfId="100" applyFont="1" applyAlignment="1">
      <alignment vertical="center" wrapText="1"/>
    </xf>
    <xf numFmtId="49" fontId="18" fillId="0" borderId="0" xfId="100" applyNumberFormat="1" applyFont="1" applyAlignment="1">
      <alignment horizontal="left" wrapText="1"/>
    </xf>
    <xf numFmtId="0" fontId="20" fillId="0" borderId="0" xfId="100" applyFont="1" applyAlignment="1">
      <alignment vertical="top" wrapText="1"/>
    </xf>
    <xf numFmtId="164" fontId="18" fillId="24" borderId="17" xfId="100" applyNumberFormat="1" applyFont="1" applyFill="1" applyBorder="1" applyAlignment="1">
      <alignment horizontal="right"/>
    </xf>
    <xf numFmtId="164" fontId="18" fillId="24" borderId="18" xfId="100" applyNumberFormat="1" applyFont="1" applyFill="1" applyBorder="1" applyAlignment="1">
      <alignment horizontal="right"/>
    </xf>
    <xf numFmtId="49" fontId="26" fillId="0" borderId="19" xfId="100" applyNumberFormat="1" applyFont="1" applyBorder="1" applyAlignment="1">
      <alignment horizontal="center" wrapText="1"/>
    </xf>
    <xf numFmtId="164" fontId="26" fillId="0" borderId="19" xfId="100" applyNumberFormat="1" applyFont="1" applyBorder="1" applyAlignment="1">
      <alignment horizontal="center" wrapText="1"/>
    </xf>
    <xf numFmtId="49" fontId="26" fillId="0" borderId="20" xfId="100" applyNumberFormat="1" applyFont="1" applyBorder="1" applyAlignment="1">
      <alignment horizontal="center" wrapText="1"/>
    </xf>
    <xf numFmtId="49" fontId="18" fillId="0" borderId="0" xfId="100" applyNumberFormat="1" applyFont="1" applyAlignment="1">
      <alignment horizontal="center" wrapText="1"/>
    </xf>
    <xf numFmtId="49" fontId="18" fillId="0" borderId="0" xfId="100" applyNumberFormat="1" applyFont="1" applyAlignment="1">
      <alignment horizontal="left"/>
    </xf>
    <xf numFmtId="49" fontId="27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 vertical="center"/>
    </xf>
    <xf numFmtId="49" fontId="18" fillId="0" borderId="0" xfId="100" applyNumberFormat="1" applyFont="1" applyAlignment="1">
      <alignment horizontal="left" vertical="center"/>
    </xf>
    <xf numFmtId="49" fontId="18" fillId="0" borderId="0" xfId="88" applyNumberFormat="1" applyFont="1"/>
    <xf numFmtId="164" fontId="18" fillId="24" borderId="21" xfId="100" applyNumberFormat="1" applyFont="1" applyFill="1" applyBorder="1" applyAlignment="1">
      <alignment horizontal="right"/>
    </xf>
    <xf numFmtId="164" fontId="18" fillId="24" borderId="22" xfId="100" applyNumberFormat="1" applyFont="1" applyFill="1" applyBorder="1" applyAlignment="1">
      <alignment horizontal="right"/>
    </xf>
    <xf numFmtId="164" fontId="18" fillId="25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>
      <alignment horizontal="right"/>
    </xf>
    <xf numFmtId="164" fontId="18" fillId="0" borderId="23" xfId="100" applyNumberFormat="1" applyFont="1" applyBorder="1" applyAlignment="1">
      <alignment horizontal="right"/>
    </xf>
    <xf numFmtId="49" fontId="25" fillId="0" borderId="24" xfId="100" applyNumberFormat="1" applyFont="1" applyBorder="1" applyAlignment="1">
      <alignment horizontal="center"/>
    </xf>
    <xf numFmtId="164" fontId="25" fillId="0" borderId="14" xfId="100" applyNumberFormat="1" applyFont="1" applyBorder="1" applyAlignment="1">
      <alignment horizontal="right"/>
    </xf>
    <xf numFmtId="164" fontId="18" fillId="0" borderId="13" xfId="100" applyNumberFormat="1" applyFont="1" applyBorder="1" applyAlignment="1">
      <alignment horizontal="right" wrapText="1"/>
    </xf>
    <xf numFmtId="164" fontId="18" fillId="0" borderId="24" xfId="100" applyNumberFormat="1" applyFont="1" applyBorder="1" applyAlignment="1">
      <alignment horizontal="left" wrapText="1"/>
    </xf>
    <xf numFmtId="164" fontId="18" fillId="0" borderId="14" xfId="100" applyNumberFormat="1" applyFont="1" applyBorder="1" applyAlignment="1">
      <alignment horizontal="center" wrapText="1"/>
    </xf>
    <xf numFmtId="164" fontId="18" fillId="0" borderId="21" xfId="100" applyNumberFormat="1" applyFont="1" applyBorder="1" applyAlignment="1">
      <alignment horizontal="right"/>
    </xf>
    <xf numFmtId="164" fontId="18" fillId="0" borderId="18" xfId="100" applyNumberFormat="1" applyFont="1" applyBorder="1" applyAlignment="1">
      <alignment horizontal="right"/>
    </xf>
    <xf numFmtId="164" fontId="18" fillId="24" borderId="15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right"/>
    </xf>
    <xf numFmtId="164" fontId="18" fillId="0" borderId="25" xfId="100" applyNumberFormat="1" applyFont="1" applyBorder="1" applyAlignment="1" applyProtection="1">
      <alignment horizontal="right"/>
      <protection locked="0"/>
    </xf>
    <xf numFmtId="164" fontId="18" fillId="25" borderId="14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center"/>
    </xf>
    <xf numFmtId="164" fontId="18" fillId="26" borderId="15" xfId="100" applyNumberFormat="1" applyFont="1" applyFill="1" applyBorder="1" applyAlignment="1">
      <alignment horizontal="right"/>
    </xf>
    <xf numFmtId="164" fontId="18" fillId="24" borderId="28" xfId="100" applyNumberFormat="1" applyFont="1" applyFill="1" applyBorder="1" applyAlignment="1">
      <alignment horizontal="center"/>
    </xf>
    <xf numFmtId="164" fontId="18" fillId="0" borderId="28" xfId="100" applyNumberFormat="1" applyFont="1" applyBorder="1" applyAlignment="1" applyProtection="1">
      <alignment horizontal="right"/>
      <protection locked="0"/>
    </xf>
    <xf numFmtId="164" fontId="18" fillId="26" borderId="28" xfId="100" applyNumberFormat="1" applyFont="1" applyFill="1" applyBorder="1" applyAlignment="1">
      <alignment horizontal="right"/>
    </xf>
    <xf numFmtId="164" fontId="18" fillId="24" borderId="29" xfId="100" applyNumberFormat="1" applyFont="1" applyFill="1" applyBorder="1" applyAlignment="1">
      <alignment horizontal="center"/>
    </xf>
    <xf numFmtId="49" fontId="29" fillId="0" borderId="30" xfId="100" applyNumberFormat="1" applyFont="1" applyBorder="1" applyAlignment="1">
      <alignment horizontal="center" wrapTex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164" fontId="18" fillId="24" borderId="15" xfId="100" applyNumberFormat="1" applyFont="1" applyFill="1" applyBorder="1" applyAlignment="1">
      <alignment horizontal="center"/>
    </xf>
    <xf numFmtId="49" fontId="29" fillId="0" borderId="32" xfId="100" applyNumberFormat="1" applyFont="1" applyBorder="1" applyAlignment="1">
      <alignment horizontal="center" wrapText="1"/>
    </xf>
    <xf numFmtId="49" fontId="18" fillId="0" borderId="33" xfId="100" applyNumberFormat="1" applyFont="1" applyBorder="1" applyAlignment="1" applyProtection="1">
      <alignment horizontal="center" wrapText="1"/>
      <protection locked="0"/>
    </xf>
    <xf numFmtId="164" fontId="18" fillId="0" borderId="21" xfId="100" applyNumberFormat="1" applyFont="1" applyBorder="1" applyAlignment="1" applyProtection="1">
      <alignment horizontal="right"/>
      <protection locked="0"/>
    </xf>
    <xf numFmtId="0" fontId="0" fillId="0" borderId="0" xfId="89" applyFont="1" applyAlignment="1">
      <alignment horizontal="left" wrapText="1"/>
    </xf>
    <xf numFmtId="0" fontId="31" fillId="25" borderId="0" xfId="89" applyFont="1" applyFill="1" applyAlignment="1">
      <alignment wrapText="1"/>
    </xf>
    <xf numFmtId="0" fontId="30" fillId="0" borderId="0" xfId="89" applyAlignment="1">
      <alignment horizontal="left" wrapText="1"/>
    </xf>
    <xf numFmtId="0" fontId="25" fillId="0" borderId="0" xfId="100" applyFont="1" applyAlignment="1">
      <alignment horizontal="center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>
      <alignment horizontal="center" wrapText="1"/>
    </xf>
    <xf numFmtId="49" fontId="25" fillId="0" borderId="30" xfId="100" applyNumberFormat="1" applyFont="1" applyBorder="1" applyAlignment="1">
      <alignment horizontal="center"/>
    </xf>
    <xf numFmtId="49" fontId="18" fillId="0" borderId="0" xfId="100" applyNumberFormat="1" applyFont="1"/>
    <xf numFmtId="0" fontId="18" fillId="0" borderId="28" xfId="100" applyFont="1" applyBorder="1" applyAlignment="1">
      <alignment horizontal="right"/>
    </xf>
    <xf numFmtId="0" fontId="18" fillId="0" borderId="29" xfId="100" applyFont="1" applyBorder="1" applyAlignment="1">
      <alignment horizontal="right"/>
    </xf>
    <xf numFmtId="49" fontId="18" fillId="0" borderId="0" xfId="100" applyNumberFormat="1" applyFont="1" applyAlignment="1" applyProtection="1">
      <alignment horizontal="center" wrapText="1"/>
      <protection locked="0"/>
    </xf>
    <xf numFmtId="49" fontId="18" fillId="0" borderId="34" xfId="100" applyNumberFormat="1" applyFont="1" applyBorder="1" applyAlignment="1" applyProtection="1">
      <alignment horizontal="center" wrapText="1"/>
      <protection locked="0"/>
    </xf>
    <xf numFmtId="164" fontId="26" fillId="27" borderId="14" xfId="100" applyNumberFormat="1" applyFont="1" applyFill="1" applyBorder="1" applyAlignment="1">
      <alignment horizontal="right"/>
    </xf>
    <xf numFmtId="164" fontId="26" fillId="27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 applyProtection="1">
      <alignment horizontal="right"/>
      <protection locked="0"/>
    </xf>
    <xf numFmtId="164" fontId="18" fillId="24" borderId="14" xfId="100" applyNumberFormat="1" applyFont="1" applyFill="1" applyBorder="1" applyAlignment="1">
      <alignment horizontal="center"/>
    </xf>
    <xf numFmtId="164" fontId="18" fillId="26" borderId="14" xfId="100" applyNumberFormat="1" applyFont="1" applyFill="1" applyBorder="1" applyAlignment="1">
      <alignment horizontal="right"/>
    </xf>
    <xf numFmtId="164" fontId="18" fillId="24" borderId="23" xfId="100" applyNumberFormat="1" applyFont="1" applyFill="1" applyBorder="1" applyAlignment="1">
      <alignment horizontal="center"/>
    </xf>
    <xf numFmtId="164" fontId="26" fillId="28" borderId="2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center"/>
    </xf>
    <xf numFmtId="164" fontId="26" fillId="0" borderId="14" xfId="100" applyNumberFormat="1" applyFont="1" applyBorder="1" applyAlignment="1" applyProtection="1">
      <alignment horizontal="right"/>
      <protection locked="0"/>
    </xf>
    <xf numFmtId="164" fontId="26" fillId="28" borderId="23" xfId="100" applyNumberFormat="1" applyFont="1" applyFill="1" applyBorder="1" applyAlignment="1">
      <alignment horizontal="center"/>
    </xf>
    <xf numFmtId="164" fontId="26" fillId="28" borderId="16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center"/>
    </xf>
    <xf numFmtId="164" fontId="26" fillId="0" borderId="11" xfId="100" applyNumberFormat="1" applyFont="1" applyBorder="1" applyAlignment="1" applyProtection="1">
      <alignment horizontal="right"/>
      <protection locked="0"/>
    </xf>
    <xf numFmtId="164" fontId="26" fillId="28" borderId="35" xfId="100" applyNumberFormat="1" applyFont="1" applyFill="1" applyBorder="1" applyAlignment="1">
      <alignment horizontal="center"/>
    </xf>
    <xf numFmtId="164" fontId="18" fillId="24" borderId="14" xfId="10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49" fontId="25" fillId="0" borderId="27" xfId="100" applyNumberFormat="1" applyFont="1" applyBorder="1" applyAlignment="1">
      <alignment horizontal="center"/>
    </xf>
    <xf numFmtId="49" fontId="25" fillId="0" borderId="31" xfId="100" applyNumberFormat="1" applyFont="1" applyBorder="1" applyAlignment="1">
      <alignment horizontal="center"/>
    </xf>
    <xf numFmtId="164" fontId="25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 wrapText="1"/>
    </xf>
    <xf numFmtId="164" fontId="18" fillId="0" borderId="27" xfId="100" applyNumberFormat="1" applyFont="1" applyBorder="1" applyAlignment="1">
      <alignment horizontal="left" wrapText="1"/>
    </xf>
    <xf numFmtId="164" fontId="18" fillId="0" borderId="15" xfId="100" applyNumberFormat="1" applyFont="1" applyBorder="1" applyAlignment="1">
      <alignment horizontal="center" wrapText="1"/>
    </xf>
    <xf numFmtId="49" fontId="18" fillId="0" borderId="36" xfId="100" applyNumberFormat="1" applyFont="1" applyBorder="1" applyAlignment="1" applyProtection="1">
      <alignment horizontal="center" wrapText="1"/>
      <protection locked="0"/>
    </xf>
    <xf numFmtId="49" fontId="25" fillId="29" borderId="31" xfId="100" applyNumberFormat="1" applyFont="1" applyFill="1" applyBorder="1" applyAlignment="1" applyProtection="1">
      <alignment horizontal="center"/>
      <protection locked="0"/>
    </xf>
    <xf numFmtId="49" fontId="25" fillId="29" borderId="36" xfId="100" applyNumberFormat="1" applyFont="1" applyFill="1" applyBorder="1" applyAlignment="1" applyProtection="1">
      <alignment horizontal="center"/>
      <protection locked="0"/>
    </xf>
    <xf numFmtId="164" fontId="25" fillId="29" borderId="15" xfId="100" applyNumberFormat="1" applyFont="1" applyFill="1" applyBorder="1" applyAlignment="1" applyProtection="1">
      <alignment horizontal="right"/>
      <protection locked="0"/>
    </xf>
    <xf numFmtId="49" fontId="18" fillId="29" borderId="26" xfId="100" applyNumberFormat="1" applyFont="1" applyFill="1" applyBorder="1" applyAlignment="1" applyProtection="1">
      <alignment horizontal="right" wrapText="1"/>
      <protection locked="0"/>
    </xf>
    <xf numFmtId="49" fontId="26" fillId="29" borderId="20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 applyProtection="1">
      <alignment horizontal="left" wrapText="1"/>
      <protection locked="0"/>
    </xf>
    <xf numFmtId="49" fontId="18" fillId="29" borderId="15" xfId="100" applyNumberFormat="1" applyFont="1" applyFill="1" applyBorder="1" applyAlignment="1" applyProtection="1">
      <alignment horizontal="center" wrapText="1"/>
      <protection locked="0"/>
    </xf>
    <xf numFmtId="0" fontId="18" fillId="29" borderId="0" xfId="100" applyFont="1" applyFill="1" applyAlignment="1">
      <alignment horizontal="center" wrapText="1"/>
    </xf>
    <xf numFmtId="49" fontId="18" fillId="29" borderId="0" xfId="100" applyNumberFormat="1" applyFont="1" applyFill="1" applyAlignment="1">
      <alignment horizontal="left" wrapText="1"/>
    </xf>
    <xf numFmtId="164" fontId="25" fillId="30" borderId="11" xfId="100" applyNumberFormat="1" applyFont="1" applyFill="1" applyBorder="1" applyAlignment="1">
      <alignment horizontal="right"/>
    </xf>
    <xf numFmtId="49" fontId="18" fillId="30" borderId="11" xfId="100" applyNumberFormat="1" applyFont="1" applyFill="1" applyBorder="1" applyAlignment="1">
      <alignment horizontal="center" wrapText="1"/>
    </xf>
    <xf numFmtId="0" fontId="18" fillId="31" borderId="0" xfId="100" applyFont="1" applyFill="1" applyAlignment="1">
      <alignment horizontal="center" wrapText="1"/>
    </xf>
    <xf numFmtId="49" fontId="18" fillId="31" borderId="0" xfId="100" applyNumberFormat="1" applyFont="1" applyFill="1" applyAlignment="1">
      <alignment horizontal="left" wrapText="1"/>
    </xf>
    <xf numFmtId="164" fontId="25" fillId="30" borderId="15" xfId="100" applyNumberFormat="1" applyFont="1" applyFill="1" applyBorder="1" applyAlignment="1">
      <alignment horizontal="right"/>
    </xf>
    <xf numFmtId="49" fontId="18" fillId="30" borderId="15" xfId="100" applyNumberFormat="1" applyFont="1" applyFill="1" applyBorder="1" applyAlignment="1">
      <alignment horizontal="center" wrapText="1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6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164" fontId="18" fillId="32" borderId="15" xfId="100" applyNumberFormat="1" applyFont="1" applyFill="1" applyBorder="1" applyAlignment="1">
      <alignment horizontal="right"/>
    </xf>
    <xf numFmtId="164" fontId="18" fillId="33" borderId="15" xfId="100" applyNumberFormat="1" applyFont="1" applyFill="1" applyBorder="1" applyAlignment="1">
      <alignment horizontal="right"/>
    </xf>
    <xf numFmtId="164" fontId="18" fillId="33" borderId="25" xfId="100" applyNumberFormat="1" applyFont="1" applyFill="1" applyBorder="1" applyAlignment="1">
      <alignment horizontal="right"/>
    </xf>
    <xf numFmtId="0" fontId="18" fillId="29" borderId="0" xfId="100" applyFont="1" applyFill="1" applyAlignment="1">
      <alignment horizontal="center"/>
    </xf>
    <xf numFmtId="49" fontId="18" fillId="29" borderId="0" xfId="100" applyNumberFormat="1" applyFont="1" applyFill="1" applyAlignment="1">
      <alignment horizontal="center"/>
    </xf>
    <xf numFmtId="164" fontId="18" fillId="30" borderId="14" xfId="100" applyNumberFormat="1" applyFont="1" applyFill="1" applyBorder="1" applyAlignment="1">
      <alignment horizontal="right"/>
    </xf>
    <xf numFmtId="164" fontId="18" fillId="30" borderId="23" xfId="100" applyNumberFormat="1" applyFont="1" applyFill="1" applyBorder="1" applyAlignment="1">
      <alignment horizontal="right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13" xfId="0" applyNumberFormat="1" applyFont="1" applyBorder="1" applyAlignment="1" applyProtection="1">
      <alignment horizontal="center" wrapText="1"/>
      <protection locked="0"/>
    </xf>
    <xf numFmtId="49" fontId="18" fillId="0" borderId="68" xfId="100" applyNumberFormat="1" applyFont="1" applyBorder="1" applyAlignment="1" applyProtection="1">
      <alignment horizontal="center" wrapText="1"/>
      <protection locked="0"/>
    </xf>
    <xf numFmtId="49" fontId="18" fillId="29" borderId="13" xfId="0" applyNumberFormat="1" applyFont="1" applyFill="1" applyBorder="1" applyAlignment="1" applyProtection="1">
      <alignment horizontal="center" wrapText="1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68" xfId="100" applyNumberFormat="1" applyFont="1" applyFill="1" applyBorder="1" applyAlignment="1" applyProtection="1">
      <alignment horizontal="center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29" borderId="68" xfId="100" applyNumberFormat="1" applyFont="1" applyFill="1" applyBorder="1" applyAlignment="1" applyProtection="1">
      <alignment horizontal="center" wrapText="1"/>
      <protection locked="0"/>
    </xf>
    <xf numFmtId="0" fontId="25" fillId="0" borderId="0" xfId="100" applyFont="1"/>
    <xf numFmtId="0" fontId="18" fillId="0" borderId="32" xfId="100" applyFont="1" applyBorder="1"/>
    <xf numFmtId="0" fontId="18" fillId="0" borderId="40" xfId="100" applyFont="1" applyBorder="1"/>
    <xf numFmtId="0" fontId="18" fillId="0" borderId="35" xfId="100" applyFont="1" applyBorder="1"/>
    <xf numFmtId="0" fontId="18" fillId="0" borderId="11" xfId="100" applyFont="1" applyBorder="1"/>
    <xf numFmtId="0" fontId="18" fillId="0" borderId="11" xfId="100" applyFont="1" applyBorder="1" applyAlignment="1">
      <alignment horizontal="center"/>
    </xf>
    <xf numFmtId="0" fontId="25" fillId="0" borderId="11" xfId="100" applyFont="1" applyBorder="1"/>
    <xf numFmtId="49" fontId="18" fillId="0" borderId="25" xfId="100" applyNumberFormat="1" applyFont="1" applyBorder="1" applyAlignment="1">
      <alignment horizontal="center" wrapText="1"/>
    </xf>
    <xf numFmtId="0" fontId="20" fillId="28" borderId="0" xfId="100" applyFont="1" applyFill="1" applyAlignment="1">
      <alignment vertical="top" wrapText="1"/>
    </xf>
    <xf numFmtId="164" fontId="26" fillId="28" borderId="0" xfId="100" applyNumberFormat="1" applyFont="1" applyFill="1" applyAlignment="1">
      <alignment horizontal="center"/>
    </xf>
    <xf numFmtId="164" fontId="26" fillId="28" borderId="80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right"/>
    </xf>
    <xf numFmtId="164" fontId="26" fillId="28" borderId="82" xfId="100" applyNumberFormat="1" applyFont="1" applyFill="1" applyBorder="1" applyAlignment="1">
      <alignment horizontal="right"/>
    </xf>
    <xf numFmtId="0" fontId="26" fillId="28" borderId="83" xfId="100" applyFont="1" applyFill="1" applyBorder="1" applyAlignment="1">
      <alignment horizontal="center"/>
    </xf>
    <xf numFmtId="164" fontId="18" fillId="0" borderId="2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center"/>
    </xf>
    <xf numFmtId="164" fontId="18" fillId="0" borderId="51" xfId="100" applyNumberFormat="1" applyFont="1" applyBorder="1" applyAlignment="1">
      <alignment horizontal="right"/>
    </xf>
    <xf numFmtId="49" fontId="18" fillId="0" borderId="18" xfId="100" applyNumberFormat="1" applyFont="1" applyBorder="1" applyAlignment="1">
      <alignment horizontal="center" wrapText="1"/>
    </xf>
    <xf numFmtId="164" fontId="18" fillId="0" borderId="27" xfId="100" applyNumberFormat="1" applyFont="1" applyBorder="1" applyAlignment="1">
      <alignment horizontal="right"/>
    </xf>
    <xf numFmtId="164" fontId="26" fillId="28" borderId="80" xfId="100" applyNumberFormat="1" applyFont="1" applyFill="1" applyBorder="1" applyAlignment="1">
      <alignment horizontal="right"/>
    </xf>
    <xf numFmtId="164" fontId="26" fillId="28" borderId="86" xfId="100" applyNumberFormat="1" applyFont="1" applyFill="1" applyBorder="1" applyAlignment="1">
      <alignment horizontal="right"/>
    </xf>
    <xf numFmtId="0" fontId="18" fillId="0" borderId="35" xfId="100" applyFont="1" applyBorder="1" applyAlignment="1">
      <alignment horizontal="right"/>
    </xf>
    <xf numFmtId="0" fontId="18" fillId="0" borderId="11" xfId="100" applyFont="1" applyBorder="1" applyAlignment="1">
      <alignment horizontal="right"/>
    </xf>
    <xf numFmtId="0" fontId="18" fillId="0" borderId="12" xfId="100" applyFont="1" applyBorder="1" applyAlignment="1">
      <alignment horizontal="right"/>
    </xf>
    <xf numFmtId="0" fontId="18" fillId="0" borderId="16" xfId="100" applyFont="1" applyBorder="1" applyAlignment="1">
      <alignment horizontal="right"/>
    </xf>
    <xf numFmtId="49" fontId="18" fillId="0" borderId="29" xfId="100" applyNumberFormat="1" applyFont="1" applyBorder="1"/>
    <xf numFmtId="49" fontId="39" fillId="0" borderId="0" xfId="100" applyNumberFormat="1" applyFont="1" applyAlignment="1">
      <alignment horizontal="center"/>
    </xf>
    <xf numFmtId="164" fontId="29" fillId="25" borderId="23" xfId="100" applyNumberFormat="1" applyFont="1" applyFill="1" applyBorder="1" applyAlignment="1">
      <alignment horizontal="right"/>
    </xf>
    <xf numFmtId="164" fontId="29" fillId="25" borderId="14" xfId="100" applyNumberFormat="1" applyFont="1" applyFill="1" applyBorder="1" applyAlignment="1">
      <alignment horizontal="right"/>
    </xf>
    <xf numFmtId="164" fontId="29" fillId="25" borderId="13" xfId="100" applyNumberFormat="1" applyFont="1" applyFill="1" applyBorder="1" applyAlignment="1">
      <alignment horizontal="right"/>
    </xf>
    <xf numFmtId="164" fontId="29" fillId="25" borderId="24" xfId="100" applyNumberFormat="1" applyFont="1" applyFill="1" applyBorder="1" applyAlignment="1">
      <alignment horizontal="right"/>
    </xf>
    <xf numFmtId="49" fontId="28" fillId="25" borderId="83" xfId="100" applyNumberFormat="1" applyFont="1" applyFill="1" applyBorder="1" applyAlignment="1">
      <alignment horizontal="center" wrapText="1"/>
    </xf>
    <xf numFmtId="49" fontId="18" fillId="34" borderId="0" xfId="100" applyNumberFormat="1" applyFont="1" applyFill="1" applyAlignment="1">
      <alignment horizontal="center"/>
    </xf>
    <xf numFmtId="164" fontId="18" fillId="27" borderId="25" xfId="100" applyNumberFormat="1" applyFont="1" applyFill="1" applyBorder="1" applyAlignment="1">
      <alignment horizontal="right"/>
    </xf>
    <xf numFmtId="164" fontId="18" fillId="27" borderId="15" xfId="100" applyNumberFormat="1" applyFont="1" applyFill="1" applyBorder="1" applyAlignment="1">
      <alignment horizontal="right"/>
    </xf>
    <xf numFmtId="164" fontId="18" fillId="27" borderId="26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49" fontId="26" fillId="27" borderId="83" xfId="100" applyNumberFormat="1" applyFont="1" applyFill="1" applyBorder="1" applyAlignment="1">
      <alignment horizontal="center" wrapText="1"/>
    </xf>
    <xf numFmtId="164" fontId="18" fillId="0" borderId="2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/>
    </xf>
    <xf numFmtId="49" fontId="25" fillId="29" borderId="15" xfId="100" applyNumberFormat="1" applyFont="1" applyFill="1" applyBorder="1" applyAlignment="1">
      <alignment horizontal="center"/>
    </xf>
    <xf numFmtId="164" fontId="25" fillId="29" borderId="15" xfId="100" applyNumberFormat="1" applyFont="1" applyFill="1" applyBorder="1" applyAlignment="1">
      <alignment horizontal="right"/>
    </xf>
    <xf numFmtId="49" fontId="18" fillId="29" borderId="26" xfId="100" applyNumberFormat="1" applyFont="1" applyFill="1" applyBorder="1" applyAlignment="1">
      <alignment horizontal="right" wrapText="1"/>
    </xf>
    <xf numFmtId="49" fontId="26" fillId="29" borderId="31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>
      <alignment horizontal="left" wrapText="1"/>
    </xf>
    <xf numFmtId="49" fontId="18" fillId="29" borderId="15" xfId="100" applyNumberFormat="1" applyFont="1" applyFill="1" applyBorder="1" applyAlignment="1">
      <alignment horizontal="center" wrapText="1"/>
    </xf>
    <xf numFmtId="49" fontId="18" fillId="29" borderId="25" xfId="100" applyNumberFormat="1" applyFont="1" applyFill="1" applyBorder="1" applyAlignment="1">
      <alignment horizontal="center" wrapText="1"/>
    </xf>
    <xf numFmtId="49" fontId="18" fillId="30" borderId="13" xfId="100" applyNumberFormat="1" applyFont="1" applyFill="1" applyBorder="1" applyAlignment="1">
      <alignment horizontal="center" wrapText="1"/>
    </xf>
    <xf numFmtId="49" fontId="18" fillId="30" borderId="30" xfId="100" applyNumberFormat="1" applyFont="1" applyFill="1" applyBorder="1" applyAlignment="1">
      <alignment horizontal="center" wrapText="1"/>
    </xf>
    <xf numFmtId="49" fontId="18" fillId="30" borderId="24" xfId="100" applyNumberFormat="1" applyFont="1" applyFill="1" applyBorder="1" applyAlignment="1">
      <alignment horizontal="center" wrapText="1"/>
    </xf>
    <xf numFmtId="49" fontId="18" fillId="30" borderId="12" xfId="100" applyNumberFormat="1" applyFont="1" applyFill="1" applyBorder="1" applyAlignment="1">
      <alignment horizontal="center" wrapText="1"/>
    </xf>
    <xf numFmtId="49" fontId="18" fillId="30" borderId="39" xfId="100" applyNumberFormat="1" applyFont="1" applyFill="1" applyBorder="1" applyAlignment="1">
      <alignment horizontal="center" wrapText="1"/>
    </xf>
    <xf numFmtId="49" fontId="18" fillId="30" borderId="16" xfId="100" applyNumberFormat="1" applyFont="1" applyFill="1" applyBorder="1" applyAlignment="1">
      <alignment horizontal="center" wrapText="1"/>
    </xf>
    <xf numFmtId="49" fontId="18" fillId="30" borderId="64" xfId="100" applyNumberFormat="1" applyFont="1" applyFill="1" applyBorder="1" applyAlignment="1">
      <alignment horizontal="center" wrapText="1"/>
    </xf>
    <xf numFmtId="49" fontId="18" fillId="30" borderId="65" xfId="100" applyNumberFormat="1" applyFont="1" applyFill="1" applyBorder="1" applyAlignment="1">
      <alignment horizontal="center" wrapText="1"/>
    </xf>
    <xf numFmtId="0" fontId="18" fillId="0" borderId="14" xfId="100" applyFont="1" applyBorder="1" applyAlignment="1">
      <alignment horizontal="left" wrapText="1"/>
    </xf>
    <xf numFmtId="164" fontId="18" fillId="24" borderId="21" xfId="100" applyNumberFormat="1" applyFont="1" applyFill="1" applyBorder="1" applyAlignment="1">
      <alignment horizontal="center"/>
    </xf>
    <xf numFmtId="49" fontId="18" fillId="29" borderId="15" xfId="100" applyNumberFormat="1" applyFont="1" applyFill="1" applyBorder="1" applyAlignment="1" applyProtection="1">
      <alignment horizontal="left" wrapText="1"/>
      <protection locked="0"/>
    </xf>
    <xf numFmtId="164" fontId="18" fillId="24" borderId="18" xfId="100" applyNumberFormat="1" applyFont="1" applyFill="1" applyBorder="1" applyAlignment="1">
      <alignment horizontal="center"/>
    </xf>
    <xf numFmtId="49" fontId="18" fillId="29" borderId="25" xfId="100" applyNumberFormat="1" applyFont="1" applyFill="1" applyBorder="1" applyAlignment="1" applyProtection="1">
      <alignment horizontal="left" wrapText="1"/>
      <protection locked="0"/>
    </xf>
    <xf numFmtId="0" fontId="18" fillId="0" borderId="23" xfId="100" applyFont="1" applyBorder="1" applyAlignment="1">
      <alignment horizontal="left" wrapText="1"/>
    </xf>
    <xf numFmtId="164" fontId="18" fillId="0" borderId="15" xfId="100" applyNumberFormat="1" applyFont="1" applyBorder="1" applyAlignment="1" applyProtection="1">
      <alignment horizontal="right"/>
      <protection locked="0"/>
    </xf>
    <xf numFmtId="49" fontId="25" fillId="30" borderId="43" xfId="100" applyNumberFormat="1" applyFont="1" applyFill="1" applyBorder="1" applyAlignment="1">
      <alignment horizontal="center"/>
    </xf>
    <xf numFmtId="49" fontId="25" fillId="30" borderId="30" xfId="100" applyNumberFormat="1" applyFont="1" applyFill="1" applyBorder="1" applyAlignment="1">
      <alignment horizontal="center"/>
    </xf>
    <xf numFmtId="49" fontId="25" fillId="30" borderId="44" xfId="100" applyNumberFormat="1" applyFont="1" applyFill="1" applyBorder="1" applyAlignment="1">
      <alignment horizontal="center"/>
    </xf>
    <xf numFmtId="49" fontId="25" fillId="30" borderId="63" xfId="100" applyNumberFormat="1" applyFont="1" applyFill="1" applyBorder="1" applyAlignment="1">
      <alignment horizontal="center"/>
    </xf>
    <xf numFmtId="49" fontId="25" fillId="30" borderId="16" xfId="100" applyNumberFormat="1" applyFont="1" applyFill="1" applyBorder="1" applyAlignment="1">
      <alignment horizontal="center"/>
    </xf>
    <xf numFmtId="49" fontId="25" fillId="30" borderId="48" xfId="100" applyNumberFormat="1" applyFont="1" applyFill="1" applyBorder="1" applyAlignment="1">
      <alignment horizontal="center"/>
    </xf>
    <xf numFmtId="49" fontId="25" fillId="30" borderId="24" xfId="100" applyNumberFormat="1" applyFont="1" applyFill="1" applyBorder="1" applyAlignment="1">
      <alignment horizontal="center"/>
    </xf>
    <xf numFmtId="49" fontId="25" fillId="0" borderId="52" xfId="100" applyNumberFormat="1" applyFont="1" applyBorder="1" applyAlignment="1">
      <alignment horizontal="center"/>
    </xf>
    <xf numFmtId="49" fontId="25" fillId="0" borderId="14" xfId="100" applyNumberFormat="1" applyFont="1" applyBorder="1" applyAlignment="1">
      <alignment horizontal="center"/>
    </xf>
    <xf numFmtId="49" fontId="25" fillId="0" borderId="53" xfId="100" applyNumberFormat="1" applyFont="1" applyBorder="1" applyAlignment="1">
      <alignment horizontal="center"/>
    </xf>
    <xf numFmtId="49" fontId="25" fillId="29" borderId="51" xfId="100" applyNumberFormat="1" applyFont="1" applyFill="1" applyBorder="1" applyAlignment="1" applyProtection="1">
      <alignment horizontal="center"/>
      <protection locked="0"/>
    </xf>
    <xf numFmtId="49" fontId="25" fillId="29" borderId="15" xfId="100" applyNumberFormat="1" applyFont="1" applyFill="1" applyBorder="1" applyAlignment="1" applyProtection="1">
      <alignment horizontal="center"/>
      <protection locked="0"/>
    </xf>
    <xf numFmtId="49" fontId="25" fillId="29" borderId="49" xfId="100" applyNumberFormat="1" applyFont="1" applyFill="1" applyBorder="1" applyAlignment="1" applyProtection="1">
      <alignment horizontal="center"/>
      <protection locked="0"/>
    </xf>
    <xf numFmtId="164" fontId="26" fillId="28" borderId="14" xfId="100" applyNumberFormat="1" applyFont="1" applyFill="1" applyBorder="1" applyAlignment="1">
      <alignment horizontal="center"/>
    </xf>
    <xf numFmtId="0" fontId="26" fillId="28" borderId="30" xfId="100" applyFont="1" applyFill="1" applyBorder="1" applyAlignment="1">
      <alignment horizontal="left" wrapText="1" indent="2"/>
    </xf>
    <xf numFmtId="0" fontId="26" fillId="28" borderId="30" xfId="100" applyFont="1" applyFill="1" applyBorder="1" applyAlignment="1">
      <alignment horizontal="left" indent="2"/>
    </xf>
    <xf numFmtId="0" fontId="26" fillId="28" borderId="24" xfId="100" applyFont="1" applyFill="1" applyBorder="1" applyAlignment="1">
      <alignment horizontal="left" indent="2"/>
    </xf>
    <xf numFmtId="49" fontId="18" fillId="0" borderId="45" xfId="100" applyNumberFormat="1" applyFont="1" applyBorder="1" applyAlignment="1" applyProtection="1">
      <alignment horizontal="center" wrapText="1"/>
      <protection locked="0"/>
    </xf>
    <xf numFmtId="49" fontId="18" fillId="0" borderId="0" xfId="100" applyNumberFormat="1" applyFont="1" applyAlignment="1" applyProtection="1">
      <alignment horizontal="center" wrapText="1"/>
      <protection locked="0"/>
    </xf>
    <xf numFmtId="164" fontId="18" fillId="24" borderId="46" xfId="100" applyNumberFormat="1" applyFont="1" applyFill="1" applyBorder="1" applyAlignment="1">
      <alignment horizontal="center"/>
    </xf>
    <xf numFmtId="164" fontId="18" fillId="24" borderId="0" xfId="100" applyNumberFormat="1" applyFont="1" applyFill="1" applyAlignment="1">
      <alignment horizontal="center"/>
    </xf>
    <xf numFmtId="164" fontId="18" fillId="24" borderId="47" xfId="100" applyNumberFormat="1" applyFont="1" applyFill="1" applyBorder="1" applyAlignment="1">
      <alignment horizontal="center"/>
    </xf>
    <xf numFmtId="49" fontId="18" fillId="0" borderId="43" xfId="100" applyNumberFormat="1" applyFont="1" applyBorder="1" applyAlignment="1" applyProtection="1">
      <alignment horizontal="center" wrapText="1"/>
      <protection locked="0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44" xfId="100" applyNumberFormat="1" applyFont="1" applyBorder="1" applyAlignment="1" applyProtection="1">
      <alignment horizontal="center" wrapText="1"/>
      <protection locked="0"/>
    </xf>
    <xf numFmtId="164" fontId="18" fillId="24" borderId="22" xfId="100" applyNumberFormat="1" applyFont="1" applyFill="1" applyBorder="1" applyAlignment="1">
      <alignment horizontal="right"/>
    </xf>
    <xf numFmtId="0" fontId="18" fillId="0" borderId="14" xfId="100" applyFont="1" applyBorder="1" applyAlignment="1">
      <alignment horizontal="center" vertical="center" wrapText="1"/>
    </xf>
    <xf numFmtId="0" fontId="35" fillId="24" borderId="40" xfId="100" applyFont="1" applyFill="1" applyBorder="1" applyAlignment="1">
      <alignment horizontal="left" wrapText="1"/>
    </xf>
    <xf numFmtId="0" fontId="35" fillId="24" borderId="32" xfId="100" applyFont="1" applyFill="1" applyBorder="1" applyAlignment="1">
      <alignment horizontal="left" wrapText="1"/>
    </xf>
    <xf numFmtId="49" fontId="18" fillId="0" borderId="43" xfId="100" applyNumberFormat="1" applyFont="1" applyBorder="1" applyAlignment="1">
      <alignment horizontal="center" wrapText="1"/>
    </xf>
    <xf numFmtId="49" fontId="18" fillId="0" borderId="30" xfId="100" applyNumberFormat="1" applyFont="1" applyBorder="1" applyAlignment="1">
      <alignment horizontal="center" wrapText="1"/>
    </xf>
    <xf numFmtId="49" fontId="18" fillId="0" borderId="44" xfId="100" applyNumberFormat="1" applyFont="1" applyBorder="1" applyAlignment="1">
      <alignment horizontal="center" wrapText="1"/>
    </xf>
    <xf numFmtId="164" fontId="18" fillId="0" borderId="13" xfId="100" applyNumberFormat="1" applyFont="1" applyBorder="1" applyAlignment="1">
      <alignment horizontal="center"/>
    </xf>
    <xf numFmtId="164" fontId="18" fillId="0" borderId="30" xfId="100" applyNumberFormat="1" applyFont="1" applyBorder="1" applyAlignment="1">
      <alignment horizontal="center"/>
    </xf>
    <xf numFmtId="164" fontId="18" fillId="0" borderId="24" xfId="100" applyNumberFormat="1" applyFont="1" applyBorder="1" applyAlignment="1">
      <alignment horizontal="center"/>
    </xf>
    <xf numFmtId="164" fontId="18" fillId="24" borderId="21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>
      <alignment horizontal="right"/>
    </xf>
    <xf numFmtId="49" fontId="18" fillId="25" borderId="43" xfId="100" applyNumberFormat="1" applyFont="1" applyFill="1" applyBorder="1" applyAlignment="1">
      <alignment horizontal="left" wrapText="1" indent="2"/>
    </xf>
    <xf numFmtId="49" fontId="18" fillId="25" borderId="30" xfId="100" applyNumberFormat="1" applyFont="1" applyFill="1" applyBorder="1" applyAlignment="1">
      <alignment horizontal="left" wrapText="1" indent="2"/>
    </xf>
    <xf numFmtId="49" fontId="18" fillId="25" borderId="44" xfId="100" applyNumberFormat="1" applyFont="1" applyFill="1" applyBorder="1" applyAlignment="1">
      <alignment horizontal="left" wrapText="1" indent="2"/>
    </xf>
    <xf numFmtId="164" fontId="18" fillId="25" borderId="14" xfId="100" applyNumberFormat="1" applyFont="1" applyFill="1" applyBorder="1" applyAlignment="1">
      <alignment horizontal="right"/>
    </xf>
    <xf numFmtId="49" fontId="18" fillId="25" borderId="48" xfId="100" applyNumberFormat="1" applyFont="1" applyFill="1" applyBorder="1" applyAlignment="1">
      <alignment horizontal="center" wrapText="1"/>
    </xf>
    <xf numFmtId="49" fontId="18" fillId="25" borderId="24" xfId="100" applyNumberFormat="1" applyFont="1" applyFill="1" applyBorder="1" applyAlignment="1">
      <alignment horizontal="center" wrapText="1"/>
    </xf>
    <xf numFmtId="0" fontId="20" fillId="0" borderId="0" xfId="100" applyFont="1" applyAlignment="1">
      <alignment horizontal="left"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/>
    </xf>
    <xf numFmtId="0" fontId="18" fillId="0" borderId="13" xfId="100" applyFont="1" applyBorder="1" applyAlignment="1">
      <alignment horizontal="center" vertical="center"/>
    </xf>
    <xf numFmtId="0" fontId="18" fillId="0" borderId="11" xfId="100" applyFont="1" applyBorder="1" applyAlignment="1">
      <alignment horizontal="center" vertical="center"/>
    </xf>
    <xf numFmtId="0" fontId="18" fillId="0" borderId="0" xfId="0" applyFont="1" applyAlignment="1">
      <alignment horizontal="right" indent="1"/>
    </xf>
    <xf numFmtId="0" fontId="18" fillId="0" borderId="57" xfId="0" applyFont="1" applyBorder="1" applyAlignment="1">
      <alignment horizontal="right" inden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left"/>
    </xf>
    <xf numFmtId="0" fontId="18" fillId="0" borderId="12" xfId="100" applyFont="1" applyBorder="1" applyAlignment="1">
      <alignment horizontal="center" vertical="center"/>
    </xf>
    <xf numFmtId="0" fontId="18" fillId="0" borderId="39" xfId="100" applyFont="1" applyBorder="1" applyAlignment="1">
      <alignment horizontal="center" vertical="center"/>
    </xf>
    <xf numFmtId="0" fontId="18" fillId="0" borderId="16" xfId="100" applyFont="1" applyBorder="1" applyAlignment="1">
      <alignment horizontal="center" vertical="center"/>
    </xf>
    <xf numFmtId="0" fontId="18" fillId="0" borderId="0" xfId="100" applyFont="1" applyAlignment="1">
      <alignment horizontal="right" indent="2"/>
    </xf>
    <xf numFmtId="0" fontId="18" fillId="0" borderId="24" xfId="10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21" fillId="0" borderId="0" xfId="100" applyFont="1" applyAlignment="1">
      <alignment horizontal="center"/>
    </xf>
    <xf numFmtId="0" fontId="25" fillId="0" borderId="14" xfId="100" applyFont="1" applyBorder="1" applyAlignment="1">
      <alignment horizontal="center" vertical="center"/>
    </xf>
    <xf numFmtId="0" fontId="0" fillId="0" borderId="14" xfId="0" applyBorder="1"/>
    <xf numFmtId="0" fontId="0" fillId="0" borderId="13" xfId="0" applyBorder="1"/>
    <xf numFmtId="0" fontId="25" fillId="0" borderId="13" xfId="100" applyFont="1" applyBorder="1" applyAlignment="1">
      <alignment horizontal="center" vertical="center"/>
    </xf>
    <xf numFmtId="0" fontId="28" fillId="24" borderId="55" xfId="100" applyFont="1" applyFill="1" applyBorder="1" applyAlignment="1">
      <alignment horizontal="left"/>
    </xf>
    <xf numFmtId="0" fontId="28" fillId="24" borderId="56" xfId="100" applyFont="1" applyFill="1" applyBorder="1" applyAlignment="1">
      <alignment horizontal="left"/>
    </xf>
    <xf numFmtId="0" fontId="25" fillId="0" borderId="30" xfId="100" applyFont="1" applyBorder="1" applyAlignment="1">
      <alignment horizontal="center" vertical="center"/>
    </xf>
    <xf numFmtId="0" fontId="25" fillId="0" borderId="24" xfId="100" applyFont="1" applyBorder="1" applyAlignment="1">
      <alignment horizontal="center" vertical="center"/>
    </xf>
    <xf numFmtId="0" fontId="25" fillId="0" borderId="0" xfId="100" applyFont="1" applyAlignment="1">
      <alignment horizontal="center"/>
    </xf>
    <xf numFmtId="49" fontId="18" fillId="30" borderId="43" xfId="100" applyNumberFormat="1" applyFont="1" applyFill="1" applyBorder="1" applyAlignment="1">
      <alignment horizontal="left" wrapText="1" indent="2"/>
    </xf>
    <xf numFmtId="49" fontId="18" fillId="30" borderId="30" xfId="100" applyNumberFormat="1" applyFont="1" applyFill="1" applyBorder="1" applyAlignment="1">
      <alignment horizontal="left" wrapText="1" indent="2"/>
    </xf>
    <xf numFmtId="49" fontId="18" fillId="30" borderId="44" xfId="100" applyNumberFormat="1" applyFont="1" applyFill="1" applyBorder="1" applyAlignment="1">
      <alignment horizontal="left" wrapText="1" indent="2"/>
    </xf>
    <xf numFmtId="49" fontId="18" fillId="30" borderId="48" xfId="100" applyNumberFormat="1" applyFont="1" applyFill="1" applyBorder="1" applyAlignment="1">
      <alignment horizontal="center" wrapText="1"/>
    </xf>
    <xf numFmtId="0" fontId="18" fillId="0" borderId="28" xfId="100" applyFont="1" applyBorder="1" applyAlignment="1">
      <alignment horizontal="right"/>
    </xf>
    <xf numFmtId="49" fontId="18" fillId="29" borderId="51" xfId="100" applyNumberFormat="1" applyFont="1" applyFill="1" applyBorder="1" applyAlignment="1" applyProtection="1">
      <alignment horizontal="center" wrapText="1"/>
      <protection locked="0"/>
    </xf>
    <xf numFmtId="49" fontId="18" fillId="29" borderId="15" xfId="100" applyNumberFormat="1" applyFont="1" applyFill="1" applyBorder="1" applyAlignment="1" applyProtection="1">
      <alignment horizontal="center" wrapText="1"/>
      <protection locked="0"/>
    </xf>
    <xf numFmtId="49" fontId="18" fillId="29" borderId="49" xfId="100" applyNumberFormat="1" applyFont="1" applyFill="1" applyBorder="1" applyAlignment="1" applyProtection="1">
      <alignment horizontal="center" wrapText="1"/>
      <protection locked="0"/>
    </xf>
    <xf numFmtId="49" fontId="18" fillId="29" borderId="37" xfId="100" applyNumberFormat="1" applyFont="1" applyFill="1" applyBorder="1" applyAlignment="1" applyProtection="1">
      <alignment horizontal="center" wrapText="1"/>
      <protection locked="0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8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0" fontId="28" fillId="24" borderId="40" xfId="100" applyFont="1" applyFill="1" applyBorder="1" applyAlignment="1">
      <alignment horizontal="left"/>
    </xf>
    <xf numFmtId="0" fontId="28" fillId="24" borderId="32" xfId="100" applyFont="1" applyFill="1" applyBorder="1" applyAlignment="1">
      <alignment horizontal="left"/>
    </xf>
    <xf numFmtId="164" fontId="18" fillId="30" borderId="14" xfId="100" applyNumberFormat="1" applyFont="1" applyFill="1" applyBorder="1" applyAlignment="1">
      <alignment horizontal="right"/>
    </xf>
    <xf numFmtId="164" fontId="18" fillId="24" borderId="41" xfId="100" applyNumberFormat="1" applyFont="1" applyFill="1" applyBorder="1" applyAlignment="1">
      <alignment horizontal="center"/>
    </xf>
    <xf numFmtId="164" fontId="18" fillId="24" borderId="32" xfId="100" applyNumberFormat="1" applyFont="1" applyFill="1" applyBorder="1" applyAlignment="1">
      <alignment horizontal="center"/>
    </xf>
    <xf numFmtId="164" fontId="18" fillId="24" borderId="42" xfId="100" applyNumberFormat="1" applyFont="1" applyFill="1" applyBorder="1" applyAlignment="1">
      <alignment horizontal="center"/>
    </xf>
    <xf numFmtId="0" fontId="28" fillId="24" borderId="60" xfId="100" applyFont="1" applyFill="1" applyBorder="1" applyAlignment="1">
      <alignment horizontal="left"/>
    </xf>
    <xf numFmtId="49" fontId="29" fillId="0" borderId="43" xfId="100" applyNumberFormat="1" applyFont="1" applyBorder="1" applyAlignment="1">
      <alignment horizontal="center" wrapText="1"/>
    </xf>
    <xf numFmtId="49" fontId="29" fillId="0" borderId="30" xfId="100" applyNumberFormat="1" applyFont="1" applyBorder="1" applyAlignment="1">
      <alignment horizontal="center" wrapText="1"/>
    </xf>
    <xf numFmtId="49" fontId="29" fillId="0" borderId="44" xfId="100" applyNumberFormat="1" applyFont="1" applyBorder="1" applyAlignment="1">
      <alignment horizontal="center" wrapText="1"/>
    </xf>
    <xf numFmtId="0" fontId="26" fillId="27" borderId="30" xfId="100" applyFont="1" applyFill="1" applyBorder="1" applyAlignment="1">
      <alignment horizontal="left" indent="2"/>
    </xf>
    <xf numFmtId="164" fontId="26" fillId="27" borderId="14" xfId="100" applyNumberFormat="1" applyFont="1" applyFill="1" applyBorder="1" applyAlignment="1">
      <alignment horizontal="right"/>
    </xf>
    <xf numFmtId="49" fontId="18" fillId="0" borderId="45" xfId="100" applyNumberFormat="1" applyFont="1" applyBorder="1" applyAlignment="1">
      <alignment horizontal="center"/>
    </xf>
    <xf numFmtId="49" fontId="18" fillId="0" borderId="0" xfId="100" applyNumberFormat="1" applyFont="1" applyAlignment="1">
      <alignment horizontal="center"/>
    </xf>
    <xf numFmtId="49" fontId="18" fillId="0" borderId="54" xfId="100" applyNumberFormat="1" applyFont="1" applyBorder="1" applyAlignment="1">
      <alignment horizontal="center"/>
    </xf>
    <xf numFmtId="0" fontId="28" fillId="24" borderId="50" xfId="100" applyFont="1" applyFill="1" applyBorder="1" applyAlignment="1">
      <alignment horizontal="left"/>
    </xf>
    <xf numFmtId="0" fontId="28" fillId="24" borderId="21" xfId="100" applyFont="1" applyFill="1" applyBorder="1" applyAlignment="1">
      <alignment horizontal="left"/>
    </xf>
    <xf numFmtId="0" fontId="26" fillId="28" borderId="13" xfId="100" applyFont="1" applyFill="1" applyBorder="1" applyAlignment="1">
      <alignment horizontal="center"/>
    </xf>
    <xf numFmtId="0" fontId="26" fillId="28" borderId="24" xfId="100" applyFont="1" applyFill="1" applyBorder="1" applyAlignment="1">
      <alignment horizontal="center"/>
    </xf>
    <xf numFmtId="49" fontId="18" fillId="0" borderId="48" xfId="100" applyNumberFormat="1" applyFont="1" applyBorder="1" applyAlignment="1" applyProtection="1">
      <alignment horizontal="center" wrapText="1"/>
      <protection locked="0"/>
    </xf>
    <xf numFmtId="49" fontId="18" fillId="0" borderId="24" xfId="100" applyNumberFormat="1" applyFont="1" applyBorder="1" applyAlignment="1" applyProtection="1">
      <alignment horizontal="center" wrapText="1"/>
      <protection locked="0"/>
    </xf>
    <xf numFmtId="0" fontId="26" fillId="28" borderId="12" xfId="100" applyFont="1" applyFill="1" applyBorder="1" applyAlignment="1">
      <alignment horizontal="center"/>
    </xf>
    <xf numFmtId="0" fontId="26" fillId="28" borderId="16" xfId="100" applyFont="1" applyFill="1" applyBorder="1" applyAlignment="1">
      <alignment horizontal="center"/>
    </xf>
    <xf numFmtId="0" fontId="26" fillId="28" borderId="39" xfId="100" applyFont="1" applyFill="1" applyBorder="1" applyAlignment="1">
      <alignment horizontal="left" wrapText="1" indent="2"/>
    </xf>
    <xf numFmtId="0" fontId="26" fillId="28" borderId="39" xfId="100" applyFont="1" applyFill="1" applyBorder="1" applyAlignment="1">
      <alignment horizontal="left" indent="2"/>
    </xf>
    <xf numFmtId="49" fontId="18" fillId="0" borderId="40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164" fontId="18" fillId="24" borderId="15" xfId="100" applyNumberFormat="1" applyFont="1" applyFill="1" applyBorder="1" applyAlignment="1">
      <alignment horizontal="center"/>
    </xf>
    <xf numFmtId="164" fontId="18" fillId="24" borderId="58" xfId="100" applyNumberFormat="1" applyFont="1" applyFill="1" applyBorder="1" applyAlignment="1">
      <alignment horizontal="center"/>
    </xf>
    <xf numFmtId="164" fontId="18" fillId="24" borderId="56" xfId="100" applyNumberFormat="1" applyFont="1" applyFill="1" applyBorder="1" applyAlignment="1">
      <alignment horizontal="center"/>
    </xf>
    <xf numFmtId="164" fontId="18" fillId="24" borderId="59" xfId="100" applyNumberFormat="1" applyFont="1" applyFill="1" applyBorder="1" applyAlignment="1">
      <alignment horizontal="center"/>
    </xf>
    <xf numFmtId="164" fontId="18" fillId="24" borderId="60" xfId="100" applyNumberFormat="1" applyFont="1" applyFill="1" applyBorder="1" applyAlignment="1">
      <alignment horizontal="center"/>
    </xf>
    <xf numFmtId="49" fontId="25" fillId="0" borderId="27" xfId="100" applyNumberFormat="1" applyFont="1" applyBorder="1" applyAlignment="1">
      <alignment horizontal="center"/>
    </xf>
    <xf numFmtId="49" fontId="25" fillId="0" borderId="15" xfId="100" applyNumberFormat="1" applyFont="1" applyBorder="1" applyAlignment="1">
      <alignment horizontal="center"/>
    </xf>
    <xf numFmtId="49" fontId="25" fillId="0" borderId="49" xfId="100" applyNumberFormat="1" applyFont="1" applyBorder="1" applyAlignment="1">
      <alignment horizontal="center"/>
    </xf>
    <xf numFmtId="0" fontId="18" fillId="0" borderId="15" xfId="100" applyFont="1" applyBorder="1" applyAlignment="1">
      <alignment horizontal="left" wrapText="1"/>
    </xf>
    <xf numFmtId="0" fontId="18" fillId="0" borderId="26" xfId="100" applyFont="1" applyBorder="1" applyAlignment="1">
      <alignment horizontal="center" wrapText="1"/>
    </xf>
    <xf numFmtId="0" fontId="18" fillId="0" borderId="31" xfId="100" applyFont="1" applyBorder="1" applyAlignment="1">
      <alignment horizontal="center" wrapText="1"/>
    </xf>
    <xf numFmtId="0" fontId="18" fillId="0" borderId="27" xfId="100" applyFont="1" applyBorder="1" applyAlignment="1">
      <alignment horizontal="center" wrapText="1"/>
    </xf>
    <xf numFmtId="49" fontId="25" fillId="30" borderId="61" xfId="100" applyNumberFormat="1" applyFont="1" applyFill="1" applyBorder="1" applyAlignment="1">
      <alignment horizontal="center"/>
    </xf>
    <xf numFmtId="49" fontId="25" fillId="30" borderId="39" xfId="100" applyNumberFormat="1" applyFont="1" applyFill="1" applyBorder="1" applyAlignment="1">
      <alignment horizontal="center"/>
    </xf>
    <xf numFmtId="49" fontId="25" fillId="30" borderId="62" xfId="100" applyNumberFormat="1" applyFont="1" applyFill="1" applyBorder="1" applyAlignment="1">
      <alignment horizontal="center"/>
    </xf>
    <xf numFmtId="164" fontId="18" fillId="24" borderId="14" xfId="100" applyNumberFormat="1" applyFont="1" applyFill="1" applyBorder="1" applyAlignment="1">
      <alignment horizontal="center"/>
    </xf>
    <xf numFmtId="164" fontId="26" fillId="28" borderId="11" xfId="100" applyNumberFormat="1" applyFont="1" applyFill="1" applyBorder="1" applyAlignment="1">
      <alignment horizontal="center"/>
    </xf>
    <xf numFmtId="49" fontId="18" fillId="24" borderId="43" xfId="100" applyNumberFormat="1" applyFont="1" applyFill="1" applyBorder="1" applyAlignment="1">
      <alignment horizontal="center" wrapText="1"/>
    </xf>
    <xf numFmtId="49" fontId="18" fillId="24" borderId="30" xfId="100" applyNumberFormat="1" applyFont="1" applyFill="1" applyBorder="1" applyAlignment="1">
      <alignment horizontal="center" wrapText="1"/>
    </xf>
    <xf numFmtId="49" fontId="18" fillId="24" borderId="66" xfId="100" applyNumberFormat="1" applyFont="1" applyFill="1" applyBorder="1" applyAlignment="1">
      <alignment horizontal="center" wrapText="1"/>
    </xf>
    <xf numFmtId="49" fontId="18" fillId="0" borderId="67" xfId="100" applyNumberFormat="1" applyFont="1" applyBorder="1" applyAlignment="1" applyProtection="1">
      <alignment horizontal="center" wrapText="1"/>
      <protection locked="0"/>
    </xf>
    <xf numFmtId="164" fontId="18" fillId="24" borderId="26" xfId="100" applyNumberFormat="1" applyFont="1" applyFill="1" applyBorder="1" applyAlignment="1">
      <alignment horizontal="center"/>
    </xf>
    <xf numFmtId="164" fontId="18" fillId="24" borderId="31" xfId="100" applyNumberFormat="1" applyFont="1" applyFill="1" applyBorder="1" applyAlignment="1">
      <alignment horizontal="center"/>
    </xf>
    <xf numFmtId="164" fontId="18" fillId="24" borderId="27" xfId="100" applyNumberFormat="1" applyFont="1" applyFill="1" applyBorder="1" applyAlignment="1">
      <alignment horizontal="center"/>
    </xf>
    <xf numFmtId="0" fontId="28" fillId="24" borderId="42" xfId="100" applyFont="1" applyFill="1" applyBorder="1" applyAlignment="1">
      <alignment horizontal="left"/>
    </xf>
    <xf numFmtId="49" fontId="18" fillId="29" borderId="48" xfId="100" applyNumberFormat="1" applyFont="1" applyFill="1" applyBorder="1" applyAlignment="1" applyProtection="1">
      <alignment horizontal="center" wrapText="1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29" borderId="44" xfId="100" applyNumberFormat="1" applyFont="1" applyFill="1" applyBorder="1" applyAlignment="1" applyProtection="1">
      <alignment horizontal="center" wrapText="1"/>
      <protection locked="0"/>
    </xf>
    <xf numFmtId="49" fontId="25" fillId="0" borderId="24" xfId="100" applyNumberFormat="1" applyFont="1" applyBorder="1" applyAlignment="1">
      <alignment horizontal="center"/>
    </xf>
    <xf numFmtId="49" fontId="18" fillId="0" borderId="48" xfId="0" applyNumberFormat="1" applyFont="1" applyBorder="1" applyAlignment="1" applyProtection="1">
      <alignment horizontal="center" wrapText="1"/>
      <protection locked="0"/>
    </xf>
    <xf numFmtId="49" fontId="18" fillId="0" borderId="30" xfId="0" applyNumberFormat="1" applyFont="1" applyBorder="1" applyAlignment="1" applyProtection="1">
      <alignment horizontal="center" wrapText="1"/>
      <protection locked="0"/>
    </xf>
    <xf numFmtId="49" fontId="18" fillId="0" borderId="44" xfId="0" applyNumberFormat="1" applyFont="1" applyBorder="1" applyAlignment="1" applyProtection="1">
      <alignment horizontal="center" wrapText="1"/>
      <protection locked="0"/>
    </xf>
    <xf numFmtId="49" fontId="25" fillId="29" borderId="48" xfId="100" applyNumberFormat="1" applyFont="1" applyFill="1" applyBorder="1" applyAlignment="1" applyProtection="1">
      <alignment horizontal="center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44" xfId="100" applyNumberFormat="1" applyFont="1" applyFill="1" applyBorder="1" applyAlignment="1" applyProtection="1">
      <alignment horizontal="center"/>
      <protection locked="0"/>
    </xf>
    <xf numFmtId="0" fontId="27" fillId="0" borderId="0" xfId="0" applyFont="1" applyAlignment="1">
      <alignment horizontal="center"/>
    </xf>
    <xf numFmtId="0" fontId="27" fillId="0" borderId="79" xfId="0" applyFont="1" applyBorder="1" applyAlignment="1">
      <alignment horizontal="center"/>
    </xf>
    <xf numFmtId="0" fontId="27" fillId="0" borderId="78" xfId="0" applyFont="1" applyBorder="1" applyAlignment="1">
      <alignment horizontal="center"/>
    </xf>
    <xf numFmtId="0" fontId="38" fillId="0" borderId="78" xfId="0" applyFont="1" applyBorder="1" applyAlignment="1">
      <alignment horizontal="left" vertical="center" indent="2"/>
    </xf>
    <xf numFmtId="0" fontId="38" fillId="0" borderId="77" xfId="0" applyFont="1" applyBorder="1" applyAlignment="1">
      <alignment horizontal="left" vertical="center" indent="2"/>
    </xf>
    <xf numFmtId="164" fontId="26" fillId="28" borderId="81" xfId="100" applyNumberFormat="1" applyFont="1" applyFill="1" applyBorder="1" applyAlignment="1">
      <alignment horizontal="center"/>
    </xf>
    <xf numFmtId="164" fontId="18" fillId="0" borderId="15" xfId="100" applyNumberFormat="1" applyFont="1" applyBorder="1" applyAlignment="1">
      <alignment horizontal="center"/>
    </xf>
    <xf numFmtId="0" fontId="18" fillId="29" borderId="24" xfId="100" applyFont="1" applyFill="1" applyBorder="1" applyAlignment="1">
      <alignment horizontal="left" wrapText="1"/>
    </xf>
    <xf numFmtId="0" fontId="18" fillId="29" borderId="14" xfId="100" applyFont="1" applyFill="1" applyBorder="1" applyAlignment="1">
      <alignment horizontal="left" wrapText="1"/>
    </xf>
    <xf numFmtId="0" fontId="18" fillId="29" borderId="13" xfId="100" applyFont="1" applyFill="1" applyBorder="1" applyAlignment="1">
      <alignment horizontal="left" wrapText="1"/>
    </xf>
    <xf numFmtId="0" fontId="18" fillId="29" borderId="15" xfId="100" applyFont="1" applyFill="1" applyBorder="1" applyAlignment="1">
      <alignment horizontal="left" wrapText="1"/>
    </xf>
    <xf numFmtId="0" fontId="25" fillId="0" borderId="61" xfId="100" applyFont="1" applyBorder="1" applyAlignment="1">
      <alignment horizontal="center"/>
    </xf>
    <xf numFmtId="0" fontId="25" fillId="0" borderId="39" xfId="100" applyFont="1" applyBorder="1" applyAlignment="1">
      <alignment horizontal="center"/>
    </xf>
    <xf numFmtId="0" fontId="25" fillId="0" borderId="16" xfId="100" applyFont="1" applyBorder="1" applyAlignment="1">
      <alignment horizontal="center"/>
    </xf>
    <xf numFmtId="0" fontId="26" fillId="28" borderId="85" xfId="100" applyFont="1" applyFill="1" applyBorder="1" applyAlignment="1">
      <alignment horizontal="left" wrapText="1" indent="2"/>
    </xf>
    <xf numFmtId="0" fontId="26" fillId="28" borderId="85" xfId="100" applyFont="1" applyFill="1" applyBorder="1" applyAlignment="1">
      <alignment horizontal="left" indent="2"/>
    </xf>
    <xf numFmtId="0" fontId="26" fillId="28" borderId="84" xfId="100" applyFont="1" applyFill="1" applyBorder="1" applyAlignment="1">
      <alignment horizontal="left" indent="2"/>
    </xf>
    <xf numFmtId="49" fontId="18" fillId="0" borderId="24" xfId="100" applyNumberFormat="1" applyFont="1" applyBorder="1" applyAlignment="1">
      <alignment horizontal="center" wrapText="1"/>
    </xf>
    <xf numFmtId="49" fontId="25" fillId="29" borderId="51" xfId="100" applyNumberFormat="1" applyFont="1" applyFill="1" applyBorder="1" applyAlignment="1">
      <alignment horizontal="center"/>
    </xf>
    <xf numFmtId="49" fontId="25" fillId="29" borderId="15" xfId="100" applyNumberFormat="1" applyFont="1" applyFill="1" applyBorder="1" applyAlignment="1">
      <alignment horizontal="center"/>
    </xf>
    <xf numFmtId="164" fontId="18" fillId="0" borderId="15" xfId="100" applyNumberFormat="1" applyFont="1" applyBorder="1" applyAlignment="1">
      <alignment horizontal="right"/>
    </xf>
    <xf numFmtId="49" fontId="18" fillId="0" borderId="50" xfId="100" applyNumberFormat="1" applyFont="1" applyBorder="1" applyAlignment="1">
      <alignment horizontal="center" wrapText="1"/>
    </xf>
    <xf numFmtId="49" fontId="18" fillId="0" borderId="21" xfId="100" applyNumberFormat="1" applyFont="1" applyBorder="1" applyAlignment="1">
      <alignment horizontal="center" wrapText="1"/>
    </xf>
    <xf numFmtId="0" fontId="37" fillId="0" borderId="76" xfId="119" applyFont="1" applyBorder="1" applyAlignment="1">
      <alignment horizontal="right" indent="1"/>
    </xf>
    <xf numFmtId="0" fontId="37" fillId="0" borderId="75" xfId="119" applyFont="1" applyBorder="1" applyAlignment="1">
      <alignment horizontal="right" indent="1"/>
    </xf>
    <xf numFmtId="49" fontId="36" fillId="0" borderId="75" xfId="0" applyNumberFormat="1" applyFont="1" applyBorder="1" applyAlignment="1">
      <alignment horizontal="left" indent="1"/>
    </xf>
    <xf numFmtId="49" fontId="36" fillId="0" borderId="74" xfId="0" applyNumberFormat="1" applyFont="1" applyBorder="1" applyAlignment="1">
      <alignment horizontal="left" indent="1"/>
    </xf>
    <xf numFmtId="0" fontId="37" fillId="0" borderId="73" xfId="119" applyFont="1" applyBorder="1" applyAlignment="1">
      <alignment horizontal="right" indent="1"/>
    </xf>
    <xf numFmtId="0" fontId="37" fillId="0" borderId="0" xfId="119" applyFont="1" applyAlignment="1">
      <alignment horizontal="right" indent="1"/>
    </xf>
    <xf numFmtId="14" fontId="36" fillId="0" borderId="0" xfId="0" applyNumberFormat="1" applyFont="1" applyAlignment="1">
      <alignment horizontal="left" indent="1"/>
    </xf>
    <xf numFmtId="14" fontId="36" fillId="0" borderId="72" xfId="0" applyNumberFormat="1" applyFont="1" applyBorder="1" applyAlignment="1">
      <alignment horizontal="left" indent="1"/>
    </xf>
    <xf numFmtId="49" fontId="18" fillId="0" borderId="40" xfId="100" applyNumberFormat="1" applyFont="1" applyBorder="1" applyAlignment="1">
      <alignment horizontal="right" wrapText="1"/>
    </xf>
    <xf numFmtId="49" fontId="18" fillId="0" borderId="32" xfId="100" applyNumberFormat="1" applyFont="1" applyBorder="1" applyAlignment="1">
      <alignment horizontal="right" wrapText="1"/>
    </xf>
    <xf numFmtId="49" fontId="18" fillId="0" borderId="42" xfId="100" applyNumberFormat="1" applyFont="1" applyBorder="1" applyAlignment="1">
      <alignment horizontal="right" wrapText="1"/>
    </xf>
    <xf numFmtId="0" fontId="26" fillId="28" borderId="87" xfId="100" applyFont="1" applyFill="1" applyBorder="1" applyAlignment="1">
      <alignment horizontal="left" indent="2"/>
    </xf>
    <xf numFmtId="49" fontId="18" fillId="0" borderId="61" xfId="100" applyNumberFormat="1" applyFont="1" applyBorder="1" applyAlignment="1">
      <alignment horizontal="center"/>
    </xf>
    <xf numFmtId="49" fontId="18" fillId="0" borderId="39" xfId="100" applyNumberFormat="1" applyFont="1" applyBorder="1" applyAlignment="1">
      <alignment horizontal="center"/>
    </xf>
    <xf numFmtId="0" fontId="18" fillId="0" borderId="11" xfId="100" applyFont="1" applyBorder="1" applyAlignment="1">
      <alignment horizontal="right"/>
    </xf>
    <xf numFmtId="0" fontId="18" fillId="0" borderId="11" xfId="100" applyFont="1" applyBorder="1" applyAlignment="1">
      <alignment horizontal="center"/>
    </xf>
    <xf numFmtId="164" fontId="26" fillId="28" borderId="81" xfId="100" applyNumberFormat="1" applyFont="1" applyFill="1" applyBorder="1" applyAlignment="1">
      <alignment horizontal="right"/>
    </xf>
    <xf numFmtId="49" fontId="36" fillId="0" borderId="0" xfId="0" applyNumberFormat="1" applyFont="1" applyAlignment="1">
      <alignment horizontal="left" indent="1"/>
    </xf>
    <xf numFmtId="49" fontId="36" fillId="0" borderId="72" xfId="0" applyNumberFormat="1" applyFont="1" applyBorder="1" applyAlignment="1">
      <alignment horizontal="left" indent="1"/>
    </xf>
    <xf numFmtId="0" fontId="37" fillId="0" borderId="71" xfId="119" applyFont="1" applyBorder="1" applyAlignment="1">
      <alignment horizontal="right" indent="1"/>
    </xf>
    <xf numFmtId="0" fontId="37" fillId="0" borderId="70" xfId="119" applyFont="1" applyBorder="1" applyAlignment="1">
      <alignment horizontal="right" indent="1"/>
    </xf>
    <xf numFmtId="49" fontId="36" fillId="0" borderId="70" xfId="0" applyNumberFormat="1" applyFont="1" applyBorder="1" applyAlignment="1">
      <alignment horizontal="left" wrapText="1" indent="1"/>
    </xf>
    <xf numFmtId="49" fontId="36" fillId="0" borderId="69" xfId="0" applyNumberFormat="1" applyFont="1" applyBorder="1" applyAlignment="1">
      <alignment horizontal="left" wrapText="1" indent="1"/>
    </xf>
    <xf numFmtId="49" fontId="18" fillId="27" borderId="43" xfId="100" applyNumberFormat="1" applyFont="1" applyFill="1" applyBorder="1" applyAlignment="1">
      <alignment horizontal="right" wrapText="1"/>
    </xf>
    <xf numFmtId="49" fontId="18" fillId="27" borderId="30" xfId="100" applyNumberFormat="1" applyFont="1" applyFill="1" applyBorder="1" applyAlignment="1">
      <alignment horizontal="right" wrapText="1"/>
    </xf>
    <xf numFmtId="49" fontId="18" fillId="27" borderId="88" xfId="100" applyNumberFormat="1" applyFont="1" applyFill="1" applyBorder="1" applyAlignment="1">
      <alignment horizontal="right" wrapText="1"/>
    </xf>
    <xf numFmtId="164" fontId="18" fillId="27" borderId="13" xfId="100" applyNumberFormat="1" applyFont="1" applyFill="1" applyBorder="1" applyAlignment="1">
      <alignment horizontal="right"/>
    </xf>
    <xf numFmtId="164" fontId="18" fillId="27" borderId="30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49" fontId="29" fillId="25" borderId="43" xfId="100" applyNumberFormat="1" applyFont="1" applyFill="1" applyBorder="1" applyAlignment="1">
      <alignment horizontal="right" wrapText="1"/>
    </xf>
    <xf numFmtId="49" fontId="29" fillId="25" borderId="30" xfId="100" applyNumberFormat="1" applyFont="1" applyFill="1" applyBorder="1" applyAlignment="1">
      <alignment horizontal="right" wrapText="1"/>
    </xf>
    <xf numFmtId="49" fontId="29" fillId="25" borderId="88" xfId="100" applyNumberFormat="1" applyFont="1" applyFill="1" applyBorder="1" applyAlignment="1">
      <alignment horizontal="right" wrapText="1"/>
    </xf>
    <xf numFmtId="164" fontId="29" fillId="25" borderId="14" xfId="100" applyNumberFormat="1" applyFont="1" applyFill="1" applyBorder="1" applyAlignment="1">
      <alignment horizontal="right"/>
    </xf>
    <xf numFmtId="0" fontId="0" fillId="29" borderId="0" xfId="0" applyFill="1"/>
    <xf numFmtId="49" fontId="18" fillId="29" borderId="51" xfId="100" applyNumberFormat="1" applyFont="1" applyFill="1" applyBorder="1" applyAlignment="1">
      <alignment horizontal="center" wrapText="1"/>
    </xf>
    <xf numFmtId="49" fontId="18" fillId="29" borderId="15" xfId="100" applyNumberFormat="1" applyFont="1" applyFill="1" applyBorder="1" applyAlignment="1">
      <alignment horizontal="center" wrapText="1"/>
    </xf>
    <xf numFmtId="164" fontId="18" fillId="29" borderId="51" xfId="100" applyNumberFormat="1" applyFont="1" applyFill="1" applyBorder="1" applyAlignment="1">
      <alignment horizontal="right"/>
    </xf>
    <xf numFmtId="164" fontId="18" fillId="29" borderId="15" xfId="100" applyNumberFormat="1" applyFont="1" applyFill="1" applyBorder="1" applyAlignment="1">
      <alignment horizontal="center"/>
    </xf>
    <xf numFmtId="164" fontId="18" fillId="29" borderId="15" xfId="100" applyNumberFormat="1" applyFont="1" applyFill="1" applyBorder="1" applyAlignment="1">
      <alignment horizontal="right"/>
    </xf>
    <xf numFmtId="164" fontId="18" fillId="29" borderId="15" xfId="100" applyNumberFormat="1" applyFont="1" applyFill="1" applyBorder="1" applyAlignment="1">
      <alignment horizontal="center"/>
    </xf>
    <xf numFmtId="164" fontId="18" fillId="29" borderId="26" xfId="100" applyNumberFormat="1" applyFont="1" applyFill="1" applyBorder="1" applyAlignment="1">
      <alignment horizontal="center"/>
    </xf>
    <xf numFmtId="164" fontId="18" fillId="29" borderId="25" xfId="100" applyNumberFormat="1" applyFont="1" applyFill="1" applyBorder="1" applyAlignment="1">
      <alignment horizontal="center"/>
    </xf>
    <xf numFmtId="49" fontId="18" fillId="29" borderId="29" xfId="100" applyNumberFormat="1" applyFont="1" applyFill="1" applyBorder="1" applyAlignment="1">
      <alignment horizontal="center" wrapText="1"/>
    </xf>
    <xf numFmtId="164" fontId="18" fillId="29" borderId="15" xfId="100" applyNumberFormat="1" applyFont="1" applyFill="1" applyBorder="1" applyAlignment="1">
      <alignment horizontal="right"/>
    </xf>
    <xf numFmtId="164" fontId="18" fillId="29" borderId="26" xfId="100" applyNumberFormat="1" applyFont="1" applyFill="1" applyBorder="1" applyAlignment="1">
      <alignment horizontal="right"/>
    </xf>
    <xf numFmtId="164" fontId="18" fillId="29" borderId="25" xfId="100" applyNumberFormat="1" applyFont="1" applyFill="1" applyBorder="1" applyAlignment="1">
      <alignment horizontal="right"/>
    </xf>
    <xf numFmtId="49" fontId="18" fillId="35" borderId="43" xfId="100" applyNumberFormat="1" applyFont="1" applyFill="1" applyBorder="1" applyAlignment="1">
      <alignment horizontal="right" wrapText="1"/>
    </xf>
    <xf numFmtId="49" fontId="18" fillId="35" borderId="30" xfId="100" applyNumberFormat="1" applyFont="1" applyFill="1" applyBorder="1" applyAlignment="1">
      <alignment horizontal="right" wrapText="1"/>
    </xf>
    <xf numFmtId="49" fontId="18" fillId="35" borderId="88" xfId="100" applyNumberFormat="1" applyFont="1" applyFill="1" applyBorder="1" applyAlignment="1">
      <alignment horizontal="right" wrapText="1"/>
    </xf>
    <xf numFmtId="49" fontId="26" fillId="35" borderId="83" xfId="100" applyNumberFormat="1" applyFont="1" applyFill="1" applyBorder="1" applyAlignment="1">
      <alignment horizontal="center" wrapText="1"/>
    </xf>
    <xf numFmtId="164" fontId="18" fillId="35" borderId="89" xfId="100" applyNumberFormat="1" applyFont="1" applyFill="1" applyBorder="1" applyAlignment="1">
      <alignment horizontal="right"/>
    </xf>
    <xf numFmtId="164" fontId="18" fillId="35" borderId="13" xfId="100" applyNumberFormat="1" applyFont="1" applyFill="1" applyBorder="1" applyAlignment="1">
      <alignment horizontal="right"/>
    </xf>
    <xf numFmtId="164" fontId="18" fillId="35" borderId="30" xfId="100" applyNumberFormat="1" applyFont="1" applyFill="1" applyBorder="1" applyAlignment="1">
      <alignment horizontal="right"/>
    </xf>
    <xf numFmtId="164" fontId="18" fillId="35" borderId="24" xfId="100" applyNumberFormat="1" applyFont="1" applyFill="1" applyBorder="1" applyAlignment="1">
      <alignment horizontal="right"/>
    </xf>
    <xf numFmtId="164" fontId="18" fillId="35" borderId="14" xfId="100" applyNumberFormat="1" applyFont="1" applyFill="1" applyBorder="1" applyAlignment="1">
      <alignment horizontal="right"/>
    </xf>
    <xf numFmtId="164" fontId="18" fillId="35" borderId="13" xfId="100" applyNumberFormat="1" applyFont="1" applyFill="1" applyBorder="1" applyAlignment="1">
      <alignment horizontal="right"/>
    </xf>
    <xf numFmtId="164" fontId="18" fillId="35" borderId="23" xfId="100" applyNumberFormat="1" applyFont="1" applyFill="1" applyBorder="1" applyAlignment="1">
      <alignment horizontal="right"/>
    </xf>
    <xf numFmtId="49" fontId="18" fillId="31" borderId="0" xfId="100" applyNumberFormat="1" applyFont="1" applyFill="1" applyAlignment="1">
      <alignment horizontal="center"/>
    </xf>
    <xf numFmtId="49" fontId="29" fillId="30" borderId="37" xfId="100" applyNumberFormat="1" applyFont="1" applyFill="1" applyBorder="1" applyAlignment="1">
      <alignment horizontal="right" wrapText="1"/>
    </xf>
    <xf numFmtId="49" fontId="29" fillId="30" borderId="31" xfId="100" applyNumberFormat="1" applyFont="1" applyFill="1" applyBorder="1" applyAlignment="1">
      <alignment horizontal="right" wrapText="1"/>
    </xf>
    <xf numFmtId="49" fontId="28" fillId="30" borderId="83" xfId="100" applyNumberFormat="1" applyFont="1" applyFill="1" applyBorder="1" applyAlignment="1">
      <alignment horizontal="center" wrapText="1"/>
    </xf>
    <xf numFmtId="164" fontId="18" fillId="30" borderId="89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164" fontId="18" fillId="30" borderId="30" xfId="100" applyNumberFormat="1" applyFont="1" applyFill="1" applyBorder="1" applyAlignment="1">
      <alignment horizontal="right"/>
    </xf>
    <xf numFmtId="164" fontId="18" fillId="30" borderId="24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49" fontId="39" fillId="31" borderId="0" xfId="100" applyNumberFormat="1" applyFont="1" applyFill="1" applyAlignment="1">
      <alignment horizontal="center"/>
    </xf>
  </cellXfs>
  <cellStyles count="120">
    <cellStyle name="20% - Акцент1 2" xfId="1" xr:uid="{00000000-0005-0000-0000-000000000000}"/>
    <cellStyle name="20% - Акцент1 3" xfId="2" xr:uid="{00000000-0005-0000-0000-000001000000}"/>
    <cellStyle name="20% - Акцент2 2" xfId="3" xr:uid="{00000000-0005-0000-0000-000002000000}"/>
    <cellStyle name="20% - Акцент2 3" xfId="4" xr:uid="{00000000-0005-0000-0000-000003000000}"/>
    <cellStyle name="20% - Акцент3 2" xfId="5" xr:uid="{00000000-0005-0000-0000-000004000000}"/>
    <cellStyle name="20% - Акцент3 3" xfId="6" xr:uid="{00000000-0005-0000-0000-000005000000}"/>
    <cellStyle name="20% - Акцент4 2" xfId="7" xr:uid="{00000000-0005-0000-0000-000006000000}"/>
    <cellStyle name="20% - Акцент4 3" xfId="8" xr:uid="{00000000-0005-0000-0000-000007000000}"/>
    <cellStyle name="20% - Акцент5 2" xfId="9" xr:uid="{00000000-0005-0000-0000-000008000000}"/>
    <cellStyle name="20% - Акцент5 3" xfId="10" xr:uid="{00000000-0005-0000-0000-000009000000}"/>
    <cellStyle name="20% - Акцент6 2" xfId="11" xr:uid="{00000000-0005-0000-0000-00000A000000}"/>
    <cellStyle name="20% - Акцент6 3" xfId="12" xr:uid="{00000000-0005-0000-0000-00000B000000}"/>
    <cellStyle name="40% - Акцент1 2" xfId="13" xr:uid="{00000000-0005-0000-0000-00000C000000}"/>
    <cellStyle name="40% - Акцент1 3" xfId="14" xr:uid="{00000000-0005-0000-0000-00000D000000}"/>
    <cellStyle name="40% - Акцент2 2" xfId="15" xr:uid="{00000000-0005-0000-0000-00000E000000}"/>
    <cellStyle name="40% - Акцент2 3" xfId="16" xr:uid="{00000000-0005-0000-0000-00000F000000}"/>
    <cellStyle name="40% - Акцент3 2" xfId="17" xr:uid="{00000000-0005-0000-0000-000010000000}"/>
    <cellStyle name="40% - Акцент3 3" xfId="18" xr:uid="{00000000-0005-0000-0000-000011000000}"/>
    <cellStyle name="40% - Акцент4 2" xfId="19" xr:uid="{00000000-0005-0000-0000-000012000000}"/>
    <cellStyle name="40% - Акцент4 3" xfId="20" xr:uid="{00000000-0005-0000-0000-000013000000}"/>
    <cellStyle name="40% - Акцент5 2" xfId="21" xr:uid="{00000000-0005-0000-0000-000014000000}"/>
    <cellStyle name="40% - Акцент5 3" xfId="22" xr:uid="{00000000-0005-0000-0000-000015000000}"/>
    <cellStyle name="40% - Акцент6 2" xfId="23" xr:uid="{00000000-0005-0000-0000-000016000000}"/>
    <cellStyle name="40% - Акцент6 3" xfId="24" xr:uid="{00000000-0005-0000-0000-000017000000}"/>
    <cellStyle name="60% - Акцент1 2" xfId="25" xr:uid="{00000000-0005-0000-0000-000018000000}"/>
    <cellStyle name="60% - Акцент1 3" xfId="26" xr:uid="{00000000-0005-0000-0000-000019000000}"/>
    <cellStyle name="60% - Акцент2 2" xfId="27" xr:uid="{00000000-0005-0000-0000-00001A000000}"/>
    <cellStyle name="60% - Акцент2 3" xfId="28" xr:uid="{00000000-0005-0000-0000-00001B000000}"/>
    <cellStyle name="60% - Акцент3 2" xfId="29" xr:uid="{00000000-0005-0000-0000-00001C000000}"/>
    <cellStyle name="60% - Акцент3 3" xfId="30" xr:uid="{00000000-0005-0000-0000-00001D000000}"/>
    <cellStyle name="60% - Акцент4 2" xfId="31" xr:uid="{00000000-0005-0000-0000-00001E000000}"/>
    <cellStyle name="60% - Акцент4 3" xfId="32" xr:uid="{00000000-0005-0000-0000-00001F000000}"/>
    <cellStyle name="60% - Акцент5 2" xfId="33" xr:uid="{00000000-0005-0000-0000-000020000000}"/>
    <cellStyle name="60% - Акцент5 3" xfId="34" xr:uid="{00000000-0005-0000-0000-000021000000}"/>
    <cellStyle name="60% - Акцент6 2" xfId="35" xr:uid="{00000000-0005-0000-0000-000022000000}"/>
    <cellStyle name="60% - Акцент6 3" xfId="36" xr:uid="{00000000-0005-0000-0000-000023000000}"/>
    <cellStyle name="Акцент1" xfId="37" builtinId="29" customBuiltin="1"/>
    <cellStyle name="Акцент1 2" xfId="38" xr:uid="{00000000-0005-0000-0000-000025000000}"/>
    <cellStyle name="Акцент1 3" xfId="39" xr:uid="{00000000-0005-0000-0000-000026000000}"/>
    <cellStyle name="Акцент2" xfId="40" builtinId="33" customBuiltin="1"/>
    <cellStyle name="Акцент2 2" xfId="41" xr:uid="{00000000-0005-0000-0000-000028000000}"/>
    <cellStyle name="Акцент2 3" xfId="42" xr:uid="{00000000-0005-0000-0000-000029000000}"/>
    <cellStyle name="Акцент3" xfId="43" builtinId="37" customBuiltin="1"/>
    <cellStyle name="Акцент3 2" xfId="44" xr:uid="{00000000-0005-0000-0000-00002B000000}"/>
    <cellStyle name="Акцент3 3" xfId="45" xr:uid="{00000000-0005-0000-0000-00002C000000}"/>
    <cellStyle name="Акцент4" xfId="46" builtinId="41" customBuiltin="1"/>
    <cellStyle name="Акцент4 2" xfId="47" xr:uid="{00000000-0005-0000-0000-00002E000000}"/>
    <cellStyle name="Акцент4 3" xfId="48" xr:uid="{00000000-0005-0000-0000-00002F000000}"/>
    <cellStyle name="Акцент5" xfId="49" builtinId="45" customBuiltin="1"/>
    <cellStyle name="Акцент5 2" xfId="50" xr:uid="{00000000-0005-0000-0000-000031000000}"/>
    <cellStyle name="Акцент5 3" xfId="51" xr:uid="{00000000-0005-0000-0000-000032000000}"/>
    <cellStyle name="Акцент6" xfId="52" builtinId="49" customBuiltin="1"/>
    <cellStyle name="Акцент6 2" xfId="53" xr:uid="{00000000-0005-0000-0000-000034000000}"/>
    <cellStyle name="Акцент6 3" xfId="54" xr:uid="{00000000-0005-0000-0000-000035000000}"/>
    <cellStyle name="Ввод " xfId="55" builtinId="20" customBuiltin="1"/>
    <cellStyle name="Ввод  2" xfId="56" xr:uid="{00000000-0005-0000-0000-000037000000}"/>
    <cellStyle name="Ввод  3" xfId="57" xr:uid="{00000000-0005-0000-0000-000038000000}"/>
    <cellStyle name="Вывод" xfId="58" builtinId="21" customBuiltin="1"/>
    <cellStyle name="Вывод 2" xfId="59" xr:uid="{00000000-0005-0000-0000-00003A000000}"/>
    <cellStyle name="Вывод 3" xfId="60" xr:uid="{00000000-0005-0000-0000-00003B000000}"/>
    <cellStyle name="Вычисление" xfId="61" builtinId="22" customBuiltin="1"/>
    <cellStyle name="Вычисление 2" xfId="62" xr:uid="{00000000-0005-0000-0000-00003D000000}"/>
    <cellStyle name="Вычисление 3" xfId="63" xr:uid="{00000000-0005-0000-0000-00003E000000}"/>
    <cellStyle name="Заголовок 1" xfId="64" builtinId="16" customBuiltin="1"/>
    <cellStyle name="Заголовок 1 2" xfId="65" xr:uid="{00000000-0005-0000-0000-000040000000}"/>
    <cellStyle name="Заголовок 1 3" xfId="66" xr:uid="{00000000-0005-0000-0000-000041000000}"/>
    <cellStyle name="Заголовок 2" xfId="67" builtinId="17" customBuiltin="1"/>
    <cellStyle name="Заголовок 2 2" xfId="68" xr:uid="{00000000-0005-0000-0000-000043000000}"/>
    <cellStyle name="Заголовок 2 3" xfId="69" xr:uid="{00000000-0005-0000-0000-000044000000}"/>
    <cellStyle name="Заголовок 3" xfId="70" builtinId="18" customBuiltin="1"/>
    <cellStyle name="Заголовок 3 2" xfId="71" xr:uid="{00000000-0005-0000-0000-000046000000}"/>
    <cellStyle name="Заголовок 3 3" xfId="72" xr:uid="{00000000-0005-0000-0000-000047000000}"/>
    <cellStyle name="Заголовок 4" xfId="73" builtinId="19" customBuiltin="1"/>
    <cellStyle name="Заголовок 4 2" xfId="74" xr:uid="{00000000-0005-0000-0000-000049000000}"/>
    <cellStyle name="Заголовок 4 3" xfId="75" xr:uid="{00000000-0005-0000-0000-00004A000000}"/>
    <cellStyle name="Итог" xfId="76" builtinId="25" customBuiltin="1"/>
    <cellStyle name="Итог 2" xfId="77" xr:uid="{00000000-0005-0000-0000-00004C000000}"/>
    <cellStyle name="Итог 3" xfId="78" xr:uid="{00000000-0005-0000-0000-00004D000000}"/>
    <cellStyle name="Контрольная ячейка" xfId="79" builtinId="23" customBuiltin="1"/>
    <cellStyle name="Контрольная ячейка 2" xfId="80" xr:uid="{00000000-0005-0000-0000-00004F000000}"/>
    <cellStyle name="Контрольная ячейка 3" xfId="81" xr:uid="{00000000-0005-0000-0000-000050000000}"/>
    <cellStyle name="Название" xfId="82" builtinId="15" customBuiltin="1"/>
    <cellStyle name="Название 2" xfId="83" xr:uid="{00000000-0005-0000-0000-000052000000}"/>
    <cellStyle name="Название 3" xfId="84" xr:uid="{00000000-0005-0000-0000-000053000000}"/>
    <cellStyle name="Нейтральный" xfId="85" builtinId="28" customBuiltin="1"/>
    <cellStyle name="Нейтральный 2" xfId="86" xr:uid="{00000000-0005-0000-0000-000055000000}"/>
    <cellStyle name="Нейтральный 3" xfId="87" xr:uid="{00000000-0005-0000-0000-000056000000}"/>
    <cellStyle name="Обычный" xfId="0" builtinId="0"/>
    <cellStyle name="Обычный 2" xfId="88" xr:uid="{00000000-0005-0000-0000-000058000000}"/>
    <cellStyle name="Обычный 2 2" xfId="89" xr:uid="{00000000-0005-0000-0000-000059000000}"/>
    <cellStyle name="Обычный 2 3" xfId="90" xr:uid="{00000000-0005-0000-0000-00005A000000}"/>
    <cellStyle name="Обычный 3" xfId="91" xr:uid="{00000000-0005-0000-0000-00005B000000}"/>
    <cellStyle name="Обычный 3 2" xfId="92" xr:uid="{00000000-0005-0000-0000-00005C000000}"/>
    <cellStyle name="Обычный 3 2 2" xfId="119" xr:uid="{21A4474A-47A2-426B-84B1-848B91CAA592}"/>
    <cellStyle name="Обычный 3 3" xfId="93" xr:uid="{00000000-0005-0000-0000-00005D000000}"/>
    <cellStyle name="Обычный 4" xfId="94" xr:uid="{00000000-0005-0000-0000-00005E000000}"/>
    <cellStyle name="Обычный 4 2" xfId="95" xr:uid="{00000000-0005-0000-0000-00005F000000}"/>
    <cellStyle name="Обычный 4 3" xfId="96" xr:uid="{00000000-0005-0000-0000-000060000000}"/>
    <cellStyle name="Обычный 5" xfId="97" xr:uid="{00000000-0005-0000-0000-000061000000}"/>
    <cellStyle name="Обычный 5 2" xfId="98" xr:uid="{00000000-0005-0000-0000-000062000000}"/>
    <cellStyle name="Обычный 5 3" xfId="99" xr:uid="{00000000-0005-0000-0000-000063000000}"/>
    <cellStyle name="Обычный_ТРАФАРЕТ" xfId="100" xr:uid="{00000000-0005-0000-0000-000064000000}"/>
    <cellStyle name="Плохой" xfId="101" builtinId="27" customBuiltin="1"/>
    <cellStyle name="Плохой 2" xfId="102" xr:uid="{00000000-0005-0000-0000-000066000000}"/>
    <cellStyle name="Плохой 3" xfId="103" xr:uid="{00000000-0005-0000-0000-000067000000}"/>
    <cellStyle name="Пояснение" xfId="104" builtinId="53" customBuiltin="1"/>
    <cellStyle name="Пояснение 2" xfId="105" xr:uid="{00000000-0005-0000-0000-000069000000}"/>
    <cellStyle name="Пояснение 3" xfId="106" xr:uid="{00000000-0005-0000-0000-00006A000000}"/>
    <cellStyle name="Примечание" xfId="107" builtinId="10" customBuiltin="1"/>
    <cellStyle name="Примечание 2" xfId="108" xr:uid="{00000000-0005-0000-0000-00006C000000}"/>
    <cellStyle name="Примечание 3" xfId="109" xr:uid="{00000000-0005-0000-0000-00006D000000}"/>
    <cellStyle name="Связанная ячейка" xfId="110" builtinId="24" customBuiltin="1"/>
    <cellStyle name="Связанная ячейка 2" xfId="111" xr:uid="{00000000-0005-0000-0000-00006F000000}"/>
    <cellStyle name="Связанная ячейка 3" xfId="112" xr:uid="{00000000-0005-0000-0000-000070000000}"/>
    <cellStyle name="Текст предупреждения" xfId="113" builtinId="11" customBuiltin="1"/>
    <cellStyle name="Текст предупреждения 2" xfId="114" xr:uid="{00000000-0005-0000-0000-000072000000}"/>
    <cellStyle name="Текст предупреждения 3" xfId="115" xr:uid="{00000000-0005-0000-0000-000073000000}"/>
    <cellStyle name="Хороший" xfId="116" builtinId="26" customBuiltin="1"/>
    <cellStyle name="Хороший 2" xfId="117" xr:uid="{00000000-0005-0000-0000-000075000000}"/>
    <cellStyle name="Хороший 3" xfId="118" xr:uid="{00000000-0005-0000-0000-00007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100</xdr:row>
      <xdr:rowOff>28575</xdr:rowOff>
    </xdr:from>
    <xdr:to>
      <xdr:col>12</xdr:col>
      <xdr:colOff>123825</xdr:colOff>
      <xdr:row>100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5718B9E2-E5D0-4D25-A500-87E1AC7A2E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38</xdr:row>
      <xdr:rowOff>28575</xdr:rowOff>
    </xdr:from>
    <xdr:to>
      <xdr:col>12</xdr:col>
      <xdr:colOff>123825</xdr:colOff>
      <xdr:row>38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15BDA7EE-5239-4F57-ABB4-BDC11B067E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AG118"/>
  <sheetViews>
    <sheetView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7.7109375" customWidth="1"/>
    <col min="7" max="7" width="3.7109375" customWidth="1"/>
    <col min="8" max="8" width="14.7109375" customWidth="1"/>
    <col min="9" max="9" width="4.28515625" customWidth="1"/>
    <col min="10" max="10" width="1.7109375" customWidth="1"/>
    <col min="11" max="11" width="6.7109375" customWidth="1"/>
    <col min="12" max="12" width="4.28515625" customWidth="1"/>
    <col min="13" max="13" width="1.7109375" customWidth="1"/>
    <col min="14" max="14" width="6.7109375" customWidth="1"/>
    <col min="15" max="15" width="14.7109375" customWidth="1"/>
    <col min="16" max="16" width="12.7109375" customWidth="1"/>
    <col min="17" max="17" width="14.7109375" customWidth="1"/>
    <col min="18" max="18" width="12.7109375" customWidth="1"/>
    <col min="19" max="19" width="14.7109375" customWidth="1"/>
    <col min="20" max="21" width="12.7109375" customWidth="1"/>
    <col min="22" max="22" width="14.7109375" customWidth="1"/>
    <col min="23" max="24" width="12.7109375" customWidth="1"/>
    <col min="25" max="25" width="39.42578125" hidden="1" customWidth="1"/>
    <col min="26" max="26" width="28.42578125" hidden="1" customWidth="1"/>
    <col min="27" max="29" width="20.28515625" hidden="1" customWidth="1"/>
    <col min="30" max="30" width="0.85546875" customWidth="1"/>
    <col min="31" max="31" width="30.28515625" customWidth="1"/>
    <col min="32" max="32" width="31.28515625" customWidth="1"/>
  </cols>
  <sheetData>
    <row r="1" spans="2:30" ht="5.0999999999999996" customHeight="1" thickBot="1" x14ac:dyDescent="0.25"/>
    <row r="2" spans="2:30" ht="15.75" thickBot="1" x14ac:dyDescent="0.3">
      <c r="B2" s="2"/>
      <c r="C2" s="2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3" t="s">
        <v>11</v>
      </c>
      <c r="V2" s="258" t="s">
        <v>26</v>
      </c>
      <c r="W2" s="259"/>
      <c r="X2" s="4" t="s">
        <v>13</v>
      </c>
      <c r="Y2" s="5"/>
      <c r="Z2" s="43" t="s">
        <v>107</v>
      </c>
      <c r="AA2" s="45" t="s">
        <v>43</v>
      </c>
      <c r="AB2" s="5"/>
      <c r="AC2" s="46" t="s">
        <v>54</v>
      </c>
      <c r="AD2" s="5"/>
    </row>
    <row r="3" spans="2:30" ht="15" x14ac:dyDescent="0.25"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29"/>
      <c r="U3" s="5"/>
      <c r="V3" s="5"/>
      <c r="W3" s="5"/>
      <c r="X3" s="5"/>
      <c r="Y3" s="5"/>
      <c r="Z3" s="43" t="s">
        <v>110</v>
      </c>
      <c r="AA3" s="45" t="s">
        <v>44</v>
      </c>
      <c r="AB3" s="5"/>
      <c r="AC3" s="46" t="s">
        <v>55</v>
      </c>
      <c r="AD3" s="5"/>
    </row>
    <row r="4" spans="2:30" ht="15.75" x14ac:dyDescent="0.25">
      <c r="B4" s="261" t="s">
        <v>14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6"/>
      <c r="Z4" s="43" t="s">
        <v>108</v>
      </c>
      <c r="AA4" s="42" t="s">
        <v>45</v>
      </c>
      <c r="AB4" s="23"/>
      <c r="AC4" s="46" t="s">
        <v>56</v>
      </c>
      <c r="AD4" s="6"/>
    </row>
    <row r="5" spans="2:30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43"/>
      <c r="AA5" s="42" t="s">
        <v>46</v>
      </c>
      <c r="AB5" s="23"/>
      <c r="AC5" s="46" t="s">
        <v>57</v>
      </c>
      <c r="AD5" s="7"/>
    </row>
    <row r="6" spans="2:30" x14ac:dyDescent="0.2">
      <c r="B6" s="266" t="s">
        <v>32</v>
      </c>
      <c r="C6" s="266"/>
      <c r="D6" s="266"/>
      <c r="E6" s="266"/>
      <c r="F6" s="266"/>
      <c r="G6" s="266"/>
      <c r="H6" s="266"/>
      <c r="I6" s="260" t="s">
        <v>112</v>
      </c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8"/>
      <c r="Z6" s="43" t="s">
        <v>109</v>
      </c>
      <c r="AA6" s="42" t="s">
        <v>47</v>
      </c>
      <c r="AB6" s="23"/>
      <c r="AC6" s="46" t="s">
        <v>58</v>
      </c>
      <c r="AD6" s="8"/>
    </row>
    <row r="7" spans="2:30" x14ac:dyDescent="0.2">
      <c r="B7" s="9"/>
      <c r="C7" s="9"/>
      <c r="D7" s="9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10"/>
      <c r="V7" s="10"/>
      <c r="W7" s="10"/>
      <c r="X7" s="10"/>
      <c r="Y7" s="10"/>
      <c r="Z7" s="43"/>
      <c r="AA7" s="42" t="s">
        <v>48</v>
      </c>
      <c r="AB7" s="23"/>
      <c r="AC7" s="46" t="s">
        <v>59</v>
      </c>
      <c r="AD7" s="10"/>
    </row>
    <row r="8" spans="2:30" x14ac:dyDescent="0.2">
      <c r="B8" s="266" t="s">
        <v>0</v>
      </c>
      <c r="C8" s="266"/>
      <c r="D8" s="266"/>
      <c r="E8" s="266"/>
      <c r="F8" s="266"/>
      <c r="G8" s="266"/>
      <c r="H8" s="266"/>
      <c r="I8" s="260" t="s">
        <v>113</v>
      </c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8"/>
      <c r="Z8" s="43" t="s">
        <v>105</v>
      </c>
      <c r="AA8" s="42" t="s">
        <v>49</v>
      </c>
      <c r="AB8" s="23" t="s">
        <v>111</v>
      </c>
      <c r="AC8" s="46" t="s">
        <v>60</v>
      </c>
      <c r="AD8" s="8"/>
    </row>
    <row r="9" spans="2:30" x14ac:dyDescent="0.2">
      <c r="B9" s="9"/>
      <c r="C9" s="9"/>
      <c r="D9" s="9"/>
      <c r="G9" s="9"/>
      <c r="H9" s="9"/>
      <c r="I9" s="271" t="s">
        <v>1</v>
      </c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10"/>
      <c r="Z9" s="43" t="s">
        <v>106</v>
      </c>
      <c r="AA9" s="42" t="s">
        <v>50</v>
      </c>
      <c r="AB9" s="23" t="s">
        <v>111</v>
      </c>
      <c r="AC9" s="46" t="s">
        <v>61</v>
      </c>
      <c r="AD9" s="10"/>
    </row>
    <row r="10" spans="2:30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43"/>
      <c r="AA10" s="42" t="s">
        <v>51</v>
      </c>
      <c r="AB10" s="23" t="s">
        <v>104</v>
      </c>
      <c r="AC10" s="46" t="s">
        <v>62</v>
      </c>
      <c r="AD10" s="10"/>
    </row>
    <row r="11" spans="2:30" x14ac:dyDescent="0.2">
      <c r="B11" s="262" t="s">
        <v>19</v>
      </c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262"/>
      <c r="X11" s="262"/>
      <c r="Y11" s="20"/>
      <c r="Z11" s="23"/>
      <c r="AA11" s="42" t="s">
        <v>52</v>
      </c>
      <c r="AB11" s="23"/>
      <c r="AC11" s="46" t="s">
        <v>63</v>
      </c>
      <c r="AD11" s="2"/>
    </row>
    <row r="12" spans="2:30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44"/>
      <c r="AA12" s="42" t="s">
        <v>53</v>
      </c>
      <c r="AB12" s="23"/>
      <c r="AC12" s="46" t="s">
        <v>64</v>
      </c>
      <c r="AD12" s="2"/>
    </row>
    <row r="13" spans="2:30" s="25" customFormat="1" ht="15" customHeight="1" x14ac:dyDescent="0.2">
      <c r="B13" s="267" t="s">
        <v>12</v>
      </c>
      <c r="C13" s="236"/>
      <c r="D13" s="236"/>
      <c r="E13" s="236"/>
      <c r="F13" s="236"/>
      <c r="G13" s="236"/>
      <c r="H13" s="275" t="s">
        <v>2</v>
      </c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78"/>
      <c r="Y13" s="24"/>
      <c r="Z13" s="32"/>
      <c r="AA13" s="32"/>
      <c r="AB13" s="32"/>
      <c r="AC13" s="44"/>
      <c r="AD13" s="24"/>
    </row>
    <row r="14" spans="2:30" s="25" customFormat="1" ht="22.5" customHeight="1" x14ac:dyDescent="0.2">
      <c r="B14" s="267"/>
      <c r="C14" s="236"/>
      <c r="D14" s="236"/>
      <c r="E14" s="236"/>
      <c r="F14" s="236"/>
      <c r="G14" s="236"/>
      <c r="H14" s="272" t="s">
        <v>8</v>
      </c>
      <c r="I14" s="272"/>
      <c r="J14" s="272"/>
      <c r="K14" s="272"/>
      <c r="L14" s="272"/>
      <c r="M14" s="272"/>
      <c r="N14" s="272"/>
      <c r="O14" s="275" t="s">
        <v>33</v>
      </c>
      <c r="P14" s="278"/>
      <c r="Q14" s="278"/>
      <c r="R14" s="279"/>
      <c r="S14" s="272" t="s">
        <v>9</v>
      </c>
      <c r="T14" s="273"/>
      <c r="U14" s="274"/>
      <c r="V14" s="268" t="s">
        <v>37</v>
      </c>
      <c r="W14" s="269"/>
      <c r="X14" s="270"/>
      <c r="Y14" s="24"/>
      <c r="Z14" s="32"/>
      <c r="AA14" s="32"/>
      <c r="AB14" s="32"/>
      <c r="AC14" s="32"/>
      <c r="AD14" s="24"/>
    </row>
    <row r="15" spans="2:30" s="25" customFormat="1" ht="15" customHeight="1" x14ac:dyDescent="0.2">
      <c r="B15" s="267"/>
      <c r="C15" s="236"/>
      <c r="D15" s="236"/>
      <c r="E15" s="236"/>
      <c r="F15" s="236"/>
      <c r="G15" s="236"/>
      <c r="H15" s="272" t="s">
        <v>3</v>
      </c>
      <c r="I15" s="272" t="s">
        <v>20</v>
      </c>
      <c r="J15" s="272"/>
      <c r="K15" s="272"/>
      <c r="L15" s="272"/>
      <c r="M15" s="272"/>
      <c r="N15" s="272"/>
      <c r="O15" s="275" t="s">
        <v>34</v>
      </c>
      <c r="P15" s="279"/>
      <c r="Q15" s="275" t="s">
        <v>35</v>
      </c>
      <c r="R15" s="279"/>
      <c r="S15" s="272" t="s">
        <v>3</v>
      </c>
      <c r="T15" s="272" t="s">
        <v>20</v>
      </c>
      <c r="U15" s="275"/>
      <c r="V15" s="272" t="s">
        <v>3</v>
      </c>
      <c r="W15" s="272" t="s">
        <v>20</v>
      </c>
      <c r="X15" s="275"/>
      <c r="Y15" s="24"/>
      <c r="Z15" s="24"/>
      <c r="AA15" s="24"/>
      <c r="AB15" s="24"/>
      <c r="AC15" s="24"/>
      <c r="AD15" s="24"/>
    </row>
    <row r="16" spans="2:30" s="25" customFormat="1" ht="33.75" x14ac:dyDescent="0.2">
      <c r="B16" s="267"/>
      <c r="C16" s="236"/>
      <c r="D16" s="236"/>
      <c r="E16" s="236"/>
      <c r="F16" s="236"/>
      <c r="G16" s="236"/>
      <c r="H16" s="272"/>
      <c r="I16" s="236" t="s">
        <v>21</v>
      </c>
      <c r="J16" s="236"/>
      <c r="K16" s="236"/>
      <c r="L16" s="236" t="s">
        <v>22</v>
      </c>
      <c r="M16" s="236"/>
      <c r="N16" s="236"/>
      <c r="O16" s="19" t="s">
        <v>3</v>
      </c>
      <c r="P16" s="19" t="s">
        <v>67</v>
      </c>
      <c r="Q16" s="19" t="s">
        <v>3</v>
      </c>
      <c r="R16" s="19" t="s">
        <v>67</v>
      </c>
      <c r="S16" s="272"/>
      <c r="T16" s="19" t="s">
        <v>21</v>
      </c>
      <c r="U16" s="18" t="s">
        <v>22</v>
      </c>
      <c r="V16" s="272"/>
      <c r="W16" s="19" t="s">
        <v>21</v>
      </c>
      <c r="X16" s="18" t="s">
        <v>22</v>
      </c>
      <c r="Y16" s="22" t="s">
        <v>15</v>
      </c>
      <c r="Z16" s="22" t="s">
        <v>16</v>
      </c>
      <c r="AA16" s="22" t="s">
        <v>17</v>
      </c>
      <c r="AB16" s="22" t="s">
        <v>18</v>
      </c>
      <c r="AC16" s="22"/>
      <c r="AD16" s="22"/>
    </row>
    <row r="17" spans="2:33" ht="13.5" thickBot="1" x14ac:dyDescent="0.25">
      <c r="B17" s="265">
        <v>1</v>
      </c>
      <c r="C17" s="257"/>
      <c r="D17" s="257"/>
      <c r="E17" s="257"/>
      <c r="F17" s="257"/>
      <c r="G17" s="257"/>
      <c r="H17" s="11">
        <v>2</v>
      </c>
      <c r="I17" s="263">
        <v>3</v>
      </c>
      <c r="J17" s="264"/>
      <c r="K17" s="265"/>
      <c r="L17" s="263">
        <v>4</v>
      </c>
      <c r="M17" s="264"/>
      <c r="N17" s="265"/>
      <c r="O17" s="31">
        <v>5</v>
      </c>
      <c r="P17" s="31">
        <v>6</v>
      </c>
      <c r="Q17" s="31">
        <v>7</v>
      </c>
      <c r="R17" s="31">
        <v>8</v>
      </c>
      <c r="S17" s="11">
        <v>9</v>
      </c>
      <c r="T17" s="11">
        <v>10</v>
      </c>
      <c r="U17" s="12">
        <v>11</v>
      </c>
      <c r="V17" s="11">
        <v>12</v>
      </c>
      <c r="W17" s="11">
        <v>13</v>
      </c>
      <c r="X17" s="12">
        <v>14</v>
      </c>
      <c r="Y17" s="13"/>
      <c r="Z17" s="13"/>
      <c r="AA17" s="13"/>
      <c r="AB17" s="13"/>
      <c r="AC17" s="13"/>
      <c r="AD17" s="13"/>
    </row>
    <row r="18" spans="2:33" x14ac:dyDescent="0.2">
      <c r="B18" s="276" t="s">
        <v>40</v>
      </c>
      <c r="C18" s="277"/>
      <c r="D18" s="277"/>
      <c r="E18" s="277"/>
      <c r="F18" s="277"/>
      <c r="G18" s="277"/>
      <c r="H18" s="48"/>
      <c r="I18" s="235"/>
      <c r="J18" s="235"/>
      <c r="K18" s="235"/>
      <c r="L18" s="235"/>
      <c r="M18" s="235"/>
      <c r="N18" s="235"/>
      <c r="O18" s="48"/>
      <c r="P18" s="48"/>
      <c r="Q18" s="48"/>
      <c r="R18" s="48"/>
      <c r="S18" s="48"/>
      <c r="T18" s="48"/>
      <c r="U18" s="48"/>
      <c r="V18" s="48"/>
      <c r="W18" s="48"/>
      <c r="X18" s="36"/>
      <c r="Y18" s="13"/>
      <c r="Z18" s="13"/>
      <c r="AA18" s="13"/>
      <c r="AB18" s="13"/>
      <c r="AC18" s="13"/>
      <c r="AD18" s="13"/>
    </row>
    <row r="19" spans="2:33" x14ac:dyDescent="0.2">
      <c r="B19" s="286"/>
      <c r="C19" s="287"/>
      <c r="D19" s="287"/>
      <c r="E19" s="288"/>
      <c r="F19" s="127"/>
      <c r="G19" s="128"/>
      <c r="H19" s="129"/>
      <c r="I19" s="292"/>
      <c r="J19" s="292"/>
      <c r="K19" s="292"/>
      <c r="L19" s="292"/>
      <c r="M19" s="292"/>
      <c r="N19" s="292"/>
      <c r="O19" s="129"/>
      <c r="P19" s="129"/>
      <c r="Q19" s="129"/>
      <c r="R19" s="129"/>
      <c r="S19" s="130">
        <f>H19+O19-Q19</f>
        <v>0</v>
      </c>
      <c r="T19" s="129"/>
      <c r="U19" s="129"/>
      <c r="V19" s="131"/>
      <c r="W19" s="131"/>
      <c r="X19" s="132"/>
      <c r="Y19" s="133" t="str">
        <f>IF(B19="","00000000000000000",B19)&amp;IF(F19="","000000",F19)&amp;IF(G19="","000",G19)</f>
        <v>00000000000000000000000000</v>
      </c>
      <c r="Z19" s="134"/>
      <c r="AA19" s="134"/>
      <c r="AB19" s="134"/>
      <c r="AC19" s="134"/>
      <c r="AD19" s="14"/>
      <c r="AE19" s="26"/>
      <c r="AF19" s="27"/>
      <c r="AG19" s="27"/>
    </row>
    <row r="20" spans="2:33" hidden="1" x14ac:dyDescent="0.2">
      <c r="B20" s="281" t="s">
        <v>42</v>
      </c>
      <c r="C20" s="282"/>
      <c r="D20" s="282"/>
      <c r="E20" s="283"/>
      <c r="F20" s="284"/>
      <c r="G20" s="197"/>
      <c r="H20" s="135"/>
      <c r="I20" s="295"/>
      <c r="J20" s="295"/>
      <c r="K20" s="295"/>
      <c r="L20" s="295"/>
      <c r="M20" s="295"/>
      <c r="N20" s="295"/>
      <c r="O20" s="135"/>
      <c r="P20" s="135"/>
      <c r="Q20" s="135"/>
      <c r="R20" s="135"/>
      <c r="S20" s="135"/>
      <c r="T20" s="135"/>
      <c r="U20" s="135"/>
      <c r="V20" s="135"/>
      <c r="W20" s="135"/>
      <c r="X20" s="136"/>
      <c r="Y20" s="134"/>
      <c r="Z20" s="134"/>
      <c r="AA20" s="134"/>
      <c r="AB20" s="134"/>
      <c r="AC20" s="134"/>
      <c r="AD20" s="14"/>
      <c r="AE20" s="26"/>
      <c r="AF20" s="27"/>
      <c r="AG20" s="27"/>
    </row>
    <row r="21" spans="2:33" hidden="1" x14ac:dyDescent="0.2">
      <c r="B21" s="300"/>
      <c r="C21" s="301"/>
      <c r="D21" s="301"/>
      <c r="E21" s="302"/>
      <c r="F21" s="69"/>
      <c r="G21" s="69"/>
      <c r="H21" s="50"/>
      <c r="I21" s="246"/>
      <c r="J21" s="246"/>
      <c r="K21" s="246"/>
      <c r="L21" s="246"/>
      <c r="M21" s="246"/>
      <c r="N21" s="246"/>
      <c r="O21" s="50"/>
      <c r="P21" s="50"/>
      <c r="Q21" s="50"/>
      <c r="R21" s="50"/>
      <c r="S21" s="50"/>
      <c r="T21" s="50"/>
      <c r="U21" s="50"/>
      <c r="V21" s="50"/>
      <c r="W21" s="50"/>
      <c r="X21" s="51"/>
      <c r="Y21" s="23"/>
      <c r="Z21" s="23"/>
      <c r="AA21" s="23"/>
      <c r="AB21" s="23"/>
      <c r="AC21" s="23"/>
      <c r="AD21" s="14"/>
      <c r="AE21" s="26"/>
      <c r="AF21" s="27"/>
      <c r="AG21" s="27"/>
    </row>
    <row r="22" spans="2:33" x14ac:dyDescent="0.2">
      <c r="B22" s="293" t="s">
        <v>39</v>
      </c>
      <c r="C22" s="294"/>
      <c r="D22" s="294"/>
      <c r="E22" s="294"/>
      <c r="F22" s="294"/>
      <c r="G22" s="294"/>
      <c r="H22" s="47"/>
      <c r="I22" s="245"/>
      <c r="J22" s="245"/>
      <c r="K22" s="245"/>
      <c r="L22" s="245"/>
      <c r="M22" s="245"/>
      <c r="N22" s="245"/>
      <c r="O22" s="47"/>
      <c r="P22" s="47"/>
      <c r="Q22" s="47"/>
      <c r="R22" s="47"/>
      <c r="S22" s="47"/>
      <c r="T22" s="47"/>
      <c r="U22" s="47"/>
      <c r="V22" s="47"/>
      <c r="W22" s="47"/>
      <c r="X22" s="37"/>
      <c r="Y22" s="8"/>
      <c r="Z22" s="8"/>
      <c r="AA22" s="8"/>
      <c r="AB22" s="8"/>
      <c r="AC22" s="8"/>
      <c r="AD22" s="13"/>
    </row>
    <row r="23" spans="2:33" x14ac:dyDescent="0.2">
      <c r="B23" s="232" t="s">
        <v>114</v>
      </c>
      <c r="C23" s="233"/>
      <c r="D23" s="233"/>
      <c r="E23" s="234"/>
      <c r="F23" s="70" t="s">
        <v>130</v>
      </c>
      <c r="G23" s="111" t="s">
        <v>131</v>
      </c>
      <c r="H23" s="28"/>
      <c r="I23" s="209"/>
      <c r="J23" s="209"/>
      <c r="K23" s="209"/>
      <c r="L23" s="209"/>
      <c r="M23" s="209"/>
      <c r="N23" s="209"/>
      <c r="O23" s="28">
        <v>2198753.21</v>
      </c>
      <c r="P23" s="28">
        <v>2198753.21</v>
      </c>
      <c r="Q23" s="28">
        <v>2198753.21</v>
      </c>
      <c r="R23" s="28">
        <v>320577.78000000003</v>
      </c>
      <c r="S23" s="64">
        <f>H23+O23-Q23</f>
        <v>0</v>
      </c>
      <c r="T23" s="28"/>
      <c r="U23" s="28"/>
      <c r="V23" s="59"/>
      <c r="W23" s="59"/>
      <c r="X23" s="60"/>
      <c r="Y23" s="8" t="str">
        <f>IF(B23="","00000000000000000",B23)&amp;IF(F23="","000000",F23)&amp;IF(G23="","000",G23)</f>
        <v>07020000000000111530211007</v>
      </c>
      <c r="Z23" s="23"/>
      <c r="AA23" s="23"/>
      <c r="AB23" s="23"/>
      <c r="AC23" s="23"/>
      <c r="AD23" s="14"/>
      <c r="AE23" s="26"/>
      <c r="AF23" s="27"/>
      <c r="AG23" s="27"/>
    </row>
    <row r="24" spans="2:33" x14ac:dyDescent="0.2">
      <c r="B24" s="232" t="s">
        <v>118</v>
      </c>
      <c r="C24" s="233"/>
      <c r="D24" s="233"/>
      <c r="E24" s="234"/>
      <c r="F24" s="70" t="s">
        <v>130</v>
      </c>
      <c r="G24" s="111" t="s">
        <v>131</v>
      </c>
      <c r="H24" s="28"/>
      <c r="I24" s="209"/>
      <c r="J24" s="209"/>
      <c r="K24" s="209"/>
      <c r="L24" s="209"/>
      <c r="M24" s="209"/>
      <c r="N24" s="209"/>
      <c r="O24" s="28">
        <v>99001.53</v>
      </c>
      <c r="P24" s="28">
        <v>99001.53</v>
      </c>
      <c r="Q24" s="28">
        <v>99001.53</v>
      </c>
      <c r="R24" s="28">
        <v>41906.080000000002</v>
      </c>
      <c r="S24" s="64">
        <f>H24+O24-Q24</f>
        <v>0</v>
      </c>
      <c r="T24" s="28"/>
      <c r="U24" s="28"/>
      <c r="V24" s="59"/>
      <c r="W24" s="59"/>
      <c r="X24" s="60"/>
      <c r="Y24" s="8" t="str">
        <f>IF(B24="","00000000000000000",B24)&amp;IF(F24="","000000",F24)&amp;IF(G24="","000",G24)</f>
        <v>0702000EB51790111530211007</v>
      </c>
      <c r="Z24" s="23"/>
      <c r="AA24" s="23"/>
      <c r="AB24" s="23"/>
      <c r="AC24" s="23"/>
      <c r="AD24" s="14"/>
      <c r="AE24" s="26"/>
      <c r="AF24" s="27"/>
      <c r="AG24" s="27"/>
    </row>
    <row r="25" spans="2:33" x14ac:dyDescent="0.2">
      <c r="B25" s="232" t="s">
        <v>120</v>
      </c>
      <c r="C25" s="233"/>
      <c r="D25" s="233"/>
      <c r="E25" s="234"/>
      <c r="F25" s="70" t="s">
        <v>130</v>
      </c>
      <c r="G25" s="111" t="s">
        <v>131</v>
      </c>
      <c r="H25" s="28"/>
      <c r="I25" s="209"/>
      <c r="J25" s="209"/>
      <c r="K25" s="209"/>
      <c r="L25" s="209"/>
      <c r="M25" s="209"/>
      <c r="N25" s="209"/>
      <c r="O25" s="28">
        <v>150836.5</v>
      </c>
      <c r="P25" s="28">
        <v>150836.5</v>
      </c>
      <c r="Q25" s="28">
        <v>150836.5</v>
      </c>
      <c r="R25" s="28">
        <v>32064.81</v>
      </c>
      <c r="S25" s="64">
        <f>H25+O25-Q25</f>
        <v>0</v>
      </c>
      <c r="T25" s="28"/>
      <c r="U25" s="28"/>
      <c r="V25" s="59"/>
      <c r="W25" s="59"/>
      <c r="X25" s="60"/>
      <c r="Y25" s="8" t="str">
        <f>IF(B25="","00000000000000000",B25)&amp;IF(F25="","000000",F25)&amp;IF(G25="","000",G25)</f>
        <v>07030000000000111530211007</v>
      </c>
      <c r="Z25" s="23"/>
      <c r="AA25" s="23"/>
      <c r="AB25" s="23"/>
      <c r="AC25" s="23"/>
      <c r="AD25" s="14"/>
      <c r="AE25" s="26"/>
      <c r="AF25" s="27"/>
      <c r="AG25" s="27"/>
    </row>
    <row r="26" spans="2:33" x14ac:dyDescent="0.2">
      <c r="B26" s="247" t="s">
        <v>42</v>
      </c>
      <c r="C26" s="248"/>
      <c r="D26" s="248"/>
      <c r="E26" s="249"/>
      <c r="F26" s="251" t="s">
        <v>132</v>
      </c>
      <c r="G26" s="252"/>
      <c r="H26" s="62"/>
      <c r="I26" s="250"/>
      <c r="J26" s="250"/>
      <c r="K26" s="250"/>
      <c r="L26" s="250"/>
      <c r="M26" s="250"/>
      <c r="N26" s="250"/>
      <c r="O26" s="62">
        <v>2448591.2400000002</v>
      </c>
      <c r="P26" s="62">
        <v>2448591.2400000002</v>
      </c>
      <c r="Q26" s="62">
        <v>2448591.2400000002</v>
      </c>
      <c r="R26" s="62">
        <v>394548.67</v>
      </c>
      <c r="S26" s="62">
        <v>0</v>
      </c>
      <c r="T26" s="62"/>
      <c r="U26" s="62"/>
      <c r="V26" s="62"/>
      <c r="W26" s="62"/>
      <c r="X26" s="49"/>
      <c r="Y26" s="23"/>
      <c r="Z26" s="23"/>
      <c r="AA26" s="23"/>
      <c r="AB26" s="23"/>
      <c r="AC26" s="23"/>
      <c r="AD26" s="14"/>
      <c r="AE26" s="26"/>
      <c r="AF26" s="27"/>
      <c r="AG26" s="27"/>
    </row>
    <row r="27" spans="2:33" x14ac:dyDescent="0.2">
      <c r="B27" s="232" t="s">
        <v>133</v>
      </c>
      <c r="C27" s="233"/>
      <c r="D27" s="233"/>
      <c r="E27" s="234"/>
      <c r="F27" s="70" t="s">
        <v>134</v>
      </c>
      <c r="G27" s="111" t="s">
        <v>135</v>
      </c>
      <c r="H27" s="28"/>
      <c r="I27" s="209"/>
      <c r="J27" s="209"/>
      <c r="K27" s="209"/>
      <c r="L27" s="209"/>
      <c r="M27" s="209"/>
      <c r="N27" s="209"/>
      <c r="O27" s="28">
        <v>8232</v>
      </c>
      <c r="P27" s="28">
        <v>8232</v>
      </c>
      <c r="Q27" s="28">
        <v>8232</v>
      </c>
      <c r="R27" s="28"/>
      <c r="S27" s="64">
        <f>H27+O27-Q27</f>
        <v>0</v>
      </c>
      <c r="T27" s="28"/>
      <c r="U27" s="28"/>
      <c r="V27" s="59"/>
      <c r="W27" s="59"/>
      <c r="X27" s="60"/>
      <c r="Y27" s="8" t="str">
        <f>IF(B27="","00000000000000000",B27)&amp;IF(F27="","000000",F27)&amp;IF(G27="","000",G27)</f>
        <v>07020000000000244530221004</v>
      </c>
      <c r="Z27" s="23"/>
      <c r="AA27" s="23"/>
      <c r="AB27" s="23"/>
      <c r="AC27" s="23"/>
      <c r="AD27" s="14"/>
      <c r="AE27" s="26"/>
      <c r="AF27" s="27"/>
      <c r="AG27" s="27"/>
    </row>
    <row r="28" spans="2:33" x14ac:dyDescent="0.2">
      <c r="B28" s="247" t="s">
        <v>42</v>
      </c>
      <c r="C28" s="248"/>
      <c r="D28" s="248"/>
      <c r="E28" s="249"/>
      <c r="F28" s="251" t="s">
        <v>136</v>
      </c>
      <c r="G28" s="252"/>
      <c r="H28" s="62"/>
      <c r="I28" s="250"/>
      <c r="J28" s="250"/>
      <c r="K28" s="250"/>
      <c r="L28" s="250"/>
      <c r="M28" s="250"/>
      <c r="N28" s="250"/>
      <c r="O28" s="62">
        <v>8232</v>
      </c>
      <c r="P28" s="62">
        <v>8232</v>
      </c>
      <c r="Q28" s="62">
        <v>8232</v>
      </c>
      <c r="R28" s="62"/>
      <c r="S28" s="62">
        <v>0</v>
      </c>
      <c r="T28" s="62"/>
      <c r="U28" s="62"/>
      <c r="V28" s="62"/>
      <c r="W28" s="62"/>
      <c r="X28" s="49"/>
      <c r="Y28" s="23"/>
      <c r="Z28" s="23"/>
      <c r="AA28" s="23"/>
      <c r="AB28" s="23"/>
      <c r="AC28" s="23"/>
      <c r="AD28" s="14"/>
      <c r="AE28" s="26"/>
      <c r="AF28" s="27"/>
      <c r="AG28" s="27"/>
    </row>
    <row r="29" spans="2:33" x14ac:dyDescent="0.2">
      <c r="B29" s="232" t="s">
        <v>133</v>
      </c>
      <c r="C29" s="233"/>
      <c r="D29" s="233"/>
      <c r="E29" s="234"/>
      <c r="F29" s="70" t="s">
        <v>137</v>
      </c>
      <c r="G29" s="111" t="s">
        <v>135</v>
      </c>
      <c r="H29" s="28"/>
      <c r="I29" s="209"/>
      <c r="J29" s="209"/>
      <c r="K29" s="209"/>
      <c r="L29" s="209"/>
      <c r="M29" s="209"/>
      <c r="N29" s="209"/>
      <c r="O29" s="28">
        <v>36308</v>
      </c>
      <c r="P29" s="28">
        <v>36308</v>
      </c>
      <c r="Q29" s="28">
        <v>36308</v>
      </c>
      <c r="R29" s="28"/>
      <c r="S29" s="64">
        <f>H29+O29-Q29</f>
        <v>0</v>
      </c>
      <c r="T29" s="28"/>
      <c r="U29" s="28"/>
      <c r="V29" s="59"/>
      <c r="W29" s="59"/>
      <c r="X29" s="60"/>
      <c r="Y29" s="8" t="str">
        <f>IF(B29="","00000000000000000",B29)&amp;IF(F29="","000000",F29)&amp;IF(G29="","000",G29)</f>
        <v>07020000000000244530225004</v>
      </c>
      <c r="Z29" s="23"/>
      <c r="AA29" s="23"/>
      <c r="AB29" s="23"/>
      <c r="AC29" s="23"/>
      <c r="AD29" s="14"/>
      <c r="AE29" s="26"/>
      <c r="AF29" s="27"/>
      <c r="AG29" s="27"/>
    </row>
    <row r="30" spans="2:33" x14ac:dyDescent="0.2">
      <c r="B30" s="232" t="s">
        <v>133</v>
      </c>
      <c r="C30" s="233"/>
      <c r="D30" s="233"/>
      <c r="E30" s="234"/>
      <c r="F30" s="70" t="s">
        <v>137</v>
      </c>
      <c r="G30" s="111" t="s">
        <v>138</v>
      </c>
      <c r="H30" s="28"/>
      <c r="I30" s="209"/>
      <c r="J30" s="209"/>
      <c r="K30" s="209"/>
      <c r="L30" s="209"/>
      <c r="M30" s="209"/>
      <c r="N30" s="209"/>
      <c r="O30" s="28">
        <v>20613</v>
      </c>
      <c r="P30" s="28">
        <v>20613</v>
      </c>
      <c r="Q30" s="28">
        <v>20613</v>
      </c>
      <c r="R30" s="28"/>
      <c r="S30" s="64">
        <f>H30+O30-Q30</f>
        <v>0</v>
      </c>
      <c r="T30" s="28"/>
      <c r="U30" s="28"/>
      <c r="V30" s="59"/>
      <c r="W30" s="59"/>
      <c r="X30" s="60"/>
      <c r="Y30" s="8" t="str">
        <f>IF(B30="","00000000000000000",B30)&amp;IF(F30="","000000",F30)&amp;IF(G30="","000",G30)</f>
        <v>07020000000000244530225006</v>
      </c>
      <c r="Z30" s="23"/>
      <c r="AA30" s="23"/>
      <c r="AB30" s="23"/>
      <c r="AC30" s="23"/>
      <c r="AD30" s="14"/>
      <c r="AE30" s="26"/>
      <c r="AF30" s="27"/>
      <c r="AG30" s="27"/>
    </row>
    <row r="31" spans="2:33" x14ac:dyDescent="0.2">
      <c r="B31" s="247" t="s">
        <v>42</v>
      </c>
      <c r="C31" s="248"/>
      <c r="D31" s="248"/>
      <c r="E31" s="249"/>
      <c r="F31" s="251" t="s">
        <v>139</v>
      </c>
      <c r="G31" s="252"/>
      <c r="H31" s="62"/>
      <c r="I31" s="250"/>
      <c r="J31" s="250"/>
      <c r="K31" s="250"/>
      <c r="L31" s="250"/>
      <c r="M31" s="250"/>
      <c r="N31" s="250"/>
      <c r="O31" s="62">
        <v>56921</v>
      </c>
      <c r="P31" s="62">
        <v>56921</v>
      </c>
      <c r="Q31" s="62">
        <v>56921</v>
      </c>
      <c r="R31" s="62"/>
      <c r="S31" s="62">
        <v>0</v>
      </c>
      <c r="T31" s="62"/>
      <c r="U31" s="62"/>
      <c r="V31" s="62"/>
      <c r="W31" s="62"/>
      <c r="X31" s="49"/>
      <c r="Y31" s="23"/>
      <c r="Z31" s="23"/>
      <c r="AA31" s="23"/>
      <c r="AB31" s="23"/>
      <c r="AC31" s="23"/>
      <c r="AD31" s="14"/>
      <c r="AE31" s="26"/>
      <c r="AF31" s="27"/>
      <c r="AG31" s="27"/>
    </row>
    <row r="32" spans="2:33" x14ac:dyDescent="0.2">
      <c r="B32" s="232" t="s">
        <v>133</v>
      </c>
      <c r="C32" s="233"/>
      <c r="D32" s="233"/>
      <c r="E32" s="234"/>
      <c r="F32" s="70" t="s">
        <v>140</v>
      </c>
      <c r="G32" s="111" t="s">
        <v>141</v>
      </c>
      <c r="H32" s="28"/>
      <c r="I32" s="209"/>
      <c r="J32" s="209"/>
      <c r="K32" s="209"/>
      <c r="L32" s="209"/>
      <c r="M32" s="209"/>
      <c r="N32" s="209"/>
      <c r="O32" s="28">
        <v>50539</v>
      </c>
      <c r="P32" s="28">
        <v>50539</v>
      </c>
      <c r="Q32" s="28">
        <v>50539</v>
      </c>
      <c r="R32" s="28"/>
      <c r="S32" s="64">
        <f>H32+O32-Q32</f>
        <v>0</v>
      </c>
      <c r="T32" s="28"/>
      <c r="U32" s="28"/>
      <c r="V32" s="59"/>
      <c r="W32" s="59"/>
      <c r="X32" s="60"/>
      <c r="Y32" s="8" t="str">
        <f>IF(B32="","00000000000000000",B32)&amp;IF(F32="","000000",F32)&amp;IF(G32="","000",G32)</f>
        <v>07020000000000244530226002</v>
      </c>
      <c r="Z32" s="23"/>
      <c r="AA32" s="23"/>
      <c r="AB32" s="23"/>
      <c r="AC32" s="23"/>
      <c r="AD32" s="14"/>
      <c r="AE32" s="26"/>
      <c r="AF32" s="27"/>
      <c r="AG32" s="27"/>
    </row>
    <row r="33" spans="2:33" x14ac:dyDescent="0.2">
      <c r="B33" s="232" t="s">
        <v>142</v>
      </c>
      <c r="C33" s="233"/>
      <c r="D33" s="233"/>
      <c r="E33" s="234"/>
      <c r="F33" s="70" t="s">
        <v>140</v>
      </c>
      <c r="G33" s="111" t="s">
        <v>141</v>
      </c>
      <c r="H33" s="28"/>
      <c r="I33" s="209"/>
      <c r="J33" s="209"/>
      <c r="K33" s="209"/>
      <c r="L33" s="209"/>
      <c r="M33" s="209"/>
      <c r="N33" s="209"/>
      <c r="O33" s="28">
        <v>10395</v>
      </c>
      <c r="P33" s="28">
        <v>10395</v>
      </c>
      <c r="Q33" s="28">
        <v>10395</v>
      </c>
      <c r="R33" s="28"/>
      <c r="S33" s="64">
        <f>H33+O33-Q33</f>
        <v>0</v>
      </c>
      <c r="T33" s="28"/>
      <c r="U33" s="28"/>
      <c r="V33" s="59"/>
      <c r="W33" s="59"/>
      <c r="X33" s="60"/>
      <c r="Y33" s="8" t="str">
        <f>IF(B33="","00000000000000000",B33)&amp;IF(F33="","000000",F33)&amp;IF(G33="","000",G33)</f>
        <v>07090000000000244530226002</v>
      </c>
      <c r="Z33" s="23"/>
      <c r="AA33" s="23"/>
      <c r="AB33" s="23"/>
      <c r="AC33" s="23"/>
      <c r="AD33" s="14"/>
      <c r="AE33" s="26"/>
      <c r="AF33" s="27"/>
      <c r="AG33" s="27"/>
    </row>
    <row r="34" spans="2:33" x14ac:dyDescent="0.2">
      <c r="B34" s="232" t="s">
        <v>133</v>
      </c>
      <c r="C34" s="233"/>
      <c r="D34" s="233"/>
      <c r="E34" s="234"/>
      <c r="F34" s="70" t="s">
        <v>140</v>
      </c>
      <c r="G34" s="111" t="s">
        <v>135</v>
      </c>
      <c r="H34" s="28"/>
      <c r="I34" s="209"/>
      <c r="J34" s="209"/>
      <c r="K34" s="209"/>
      <c r="L34" s="209"/>
      <c r="M34" s="209"/>
      <c r="N34" s="209"/>
      <c r="O34" s="28">
        <v>45820</v>
      </c>
      <c r="P34" s="28">
        <v>45820</v>
      </c>
      <c r="Q34" s="28">
        <v>45820</v>
      </c>
      <c r="R34" s="28"/>
      <c r="S34" s="64">
        <f>H34+O34-Q34</f>
        <v>0</v>
      </c>
      <c r="T34" s="28"/>
      <c r="U34" s="28"/>
      <c r="V34" s="59"/>
      <c r="W34" s="59"/>
      <c r="X34" s="60"/>
      <c r="Y34" s="8" t="str">
        <f>IF(B34="","00000000000000000",B34)&amp;IF(F34="","000000",F34)&amp;IF(G34="","000",G34)</f>
        <v>07020000000000244530226004</v>
      </c>
      <c r="Z34" s="23"/>
      <c r="AA34" s="23"/>
      <c r="AB34" s="23"/>
      <c r="AC34" s="23"/>
      <c r="AD34" s="14"/>
      <c r="AE34" s="26"/>
      <c r="AF34" s="27"/>
      <c r="AG34" s="27"/>
    </row>
    <row r="35" spans="2:33" x14ac:dyDescent="0.2">
      <c r="B35" s="247" t="s">
        <v>42</v>
      </c>
      <c r="C35" s="248"/>
      <c r="D35" s="248"/>
      <c r="E35" s="249"/>
      <c r="F35" s="251" t="s">
        <v>143</v>
      </c>
      <c r="G35" s="252"/>
      <c r="H35" s="62"/>
      <c r="I35" s="250"/>
      <c r="J35" s="250"/>
      <c r="K35" s="250"/>
      <c r="L35" s="250"/>
      <c r="M35" s="250"/>
      <c r="N35" s="250"/>
      <c r="O35" s="62">
        <v>106754</v>
      </c>
      <c r="P35" s="62">
        <v>106754</v>
      </c>
      <c r="Q35" s="62">
        <v>106754</v>
      </c>
      <c r="R35" s="62"/>
      <c r="S35" s="62">
        <v>0</v>
      </c>
      <c r="T35" s="62"/>
      <c r="U35" s="62"/>
      <c r="V35" s="62"/>
      <c r="W35" s="62"/>
      <c r="X35" s="49"/>
      <c r="Y35" s="23"/>
      <c r="Z35" s="23"/>
      <c r="AA35" s="23"/>
      <c r="AB35" s="23"/>
      <c r="AC35" s="23"/>
      <c r="AD35" s="14"/>
      <c r="AE35" s="26"/>
      <c r="AF35" s="27"/>
      <c r="AG35" s="27"/>
    </row>
    <row r="36" spans="2:33" x14ac:dyDescent="0.2">
      <c r="B36" s="232" t="s">
        <v>133</v>
      </c>
      <c r="C36" s="233"/>
      <c r="D36" s="233"/>
      <c r="E36" s="234"/>
      <c r="F36" s="70" t="s">
        <v>144</v>
      </c>
      <c r="G36" s="111" t="s">
        <v>145</v>
      </c>
      <c r="H36" s="28"/>
      <c r="I36" s="209"/>
      <c r="J36" s="209"/>
      <c r="K36" s="209"/>
      <c r="L36" s="209"/>
      <c r="M36" s="209"/>
      <c r="N36" s="209"/>
      <c r="O36" s="28">
        <v>2136.71</v>
      </c>
      <c r="P36" s="28">
        <v>2136.71</v>
      </c>
      <c r="Q36" s="28">
        <v>2136.71</v>
      </c>
      <c r="R36" s="28"/>
      <c r="S36" s="64">
        <f>H36+O36-Q36</f>
        <v>0</v>
      </c>
      <c r="T36" s="28"/>
      <c r="U36" s="28"/>
      <c r="V36" s="59"/>
      <c r="W36" s="59"/>
      <c r="X36" s="60"/>
      <c r="Y36" s="8" t="str">
        <f>IF(B36="","00000000000000000",B36)&amp;IF(F36="","000000",F36)&amp;IF(G36="","000",G36)</f>
        <v>07020000000000244530227005</v>
      </c>
      <c r="Z36" s="23"/>
      <c r="AA36" s="23"/>
      <c r="AB36" s="23"/>
      <c r="AC36" s="23"/>
      <c r="AD36" s="14"/>
      <c r="AE36" s="26"/>
      <c r="AF36" s="27"/>
      <c r="AG36" s="27"/>
    </row>
    <row r="37" spans="2:33" x14ac:dyDescent="0.2">
      <c r="B37" s="247" t="s">
        <v>42</v>
      </c>
      <c r="C37" s="248"/>
      <c r="D37" s="248"/>
      <c r="E37" s="249"/>
      <c r="F37" s="251" t="s">
        <v>146</v>
      </c>
      <c r="G37" s="252"/>
      <c r="H37" s="62"/>
      <c r="I37" s="250"/>
      <c r="J37" s="250"/>
      <c r="K37" s="250"/>
      <c r="L37" s="250"/>
      <c r="M37" s="250"/>
      <c r="N37" s="250"/>
      <c r="O37" s="62">
        <v>2136.71</v>
      </c>
      <c r="P37" s="62">
        <v>2136.71</v>
      </c>
      <c r="Q37" s="62">
        <v>2136.71</v>
      </c>
      <c r="R37" s="62"/>
      <c r="S37" s="62">
        <v>0</v>
      </c>
      <c r="T37" s="62"/>
      <c r="U37" s="62"/>
      <c r="V37" s="62"/>
      <c r="W37" s="62"/>
      <c r="X37" s="49"/>
      <c r="Y37" s="23"/>
      <c r="Z37" s="23"/>
      <c r="AA37" s="23"/>
      <c r="AB37" s="23"/>
      <c r="AC37" s="23"/>
      <c r="AD37" s="14"/>
      <c r="AE37" s="26"/>
      <c r="AF37" s="27"/>
      <c r="AG37" s="27"/>
    </row>
    <row r="38" spans="2:33" x14ac:dyDescent="0.2">
      <c r="B38" s="232" t="s">
        <v>147</v>
      </c>
      <c r="C38" s="233"/>
      <c r="D38" s="233"/>
      <c r="E38" s="234"/>
      <c r="F38" s="70" t="s">
        <v>148</v>
      </c>
      <c r="G38" s="111" t="s">
        <v>135</v>
      </c>
      <c r="H38" s="28"/>
      <c r="I38" s="209"/>
      <c r="J38" s="209"/>
      <c r="K38" s="209"/>
      <c r="L38" s="209"/>
      <c r="M38" s="209"/>
      <c r="N38" s="209"/>
      <c r="O38" s="28">
        <v>18060</v>
      </c>
      <c r="P38" s="28">
        <v>18060</v>
      </c>
      <c r="Q38" s="28">
        <v>18060</v>
      </c>
      <c r="R38" s="28"/>
      <c r="S38" s="64">
        <f>H38+O38-Q38</f>
        <v>0</v>
      </c>
      <c r="T38" s="28"/>
      <c r="U38" s="28"/>
      <c r="V38" s="59"/>
      <c r="W38" s="59"/>
      <c r="X38" s="60"/>
      <c r="Y38" s="8" t="str">
        <f>IF(B38="","00000000000000000",B38)&amp;IF(F38="","000000",F38)&amp;IF(G38="","000",G38)</f>
        <v>01130000000000244530231004</v>
      </c>
      <c r="Z38" s="23"/>
      <c r="AA38" s="23"/>
      <c r="AB38" s="23"/>
      <c r="AC38" s="23"/>
      <c r="AD38" s="14"/>
      <c r="AE38" s="26"/>
      <c r="AF38" s="27"/>
      <c r="AG38" s="27"/>
    </row>
    <row r="39" spans="2:33" x14ac:dyDescent="0.2">
      <c r="B39" s="232" t="s">
        <v>147</v>
      </c>
      <c r="C39" s="233"/>
      <c r="D39" s="233"/>
      <c r="E39" s="234"/>
      <c r="F39" s="70" t="s">
        <v>148</v>
      </c>
      <c r="G39" s="111" t="s">
        <v>138</v>
      </c>
      <c r="H39" s="28"/>
      <c r="I39" s="209"/>
      <c r="J39" s="209"/>
      <c r="K39" s="209"/>
      <c r="L39" s="209"/>
      <c r="M39" s="209"/>
      <c r="N39" s="209"/>
      <c r="O39" s="28">
        <v>25640</v>
      </c>
      <c r="P39" s="28">
        <v>25640</v>
      </c>
      <c r="Q39" s="28">
        <v>25640</v>
      </c>
      <c r="R39" s="28"/>
      <c r="S39" s="64">
        <f>H39+O39-Q39</f>
        <v>0</v>
      </c>
      <c r="T39" s="28"/>
      <c r="U39" s="28"/>
      <c r="V39" s="59"/>
      <c r="W39" s="59"/>
      <c r="X39" s="60"/>
      <c r="Y39" s="8" t="str">
        <f>IF(B39="","00000000000000000",B39)&amp;IF(F39="","000000",F39)&amp;IF(G39="","000",G39)</f>
        <v>01130000000000244530231006</v>
      </c>
      <c r="Z39" s="23"/>
      <c r="AA39" s="23"/>
      <c r="AB39" s="23"/>
      <c r="AC39" s="23"/>
      <c r="AD39" s="14"/>
      <c r="AE39" s="26"/>
      <c r="AF39" s="27"/>
      <c r="AG39" s="27"/>
    </row>
    <row r="40" spans="2:33" x14ac:dyDescent="0.2">
      <c r="B40" s="232" t="s">
        <v>133</v>
      </c>
      <c r="C40" s="233"/>
      <c r="D40" s="233"/>
      <c r="E40" s="234"/>
      <c r="F40" s="70" t="s">
        <v>148</v>
      </c>
      <c r="G40" s="111" t="s">
        <v>138</v>
      </c>
      <c r="H40" s="28"/>
      <c r="I40" s="209"/>
      <c r="J40" s="209"/>
      <c r="K40" s="209"/>
      <c r="L40" s="209"/>
      <c r="M40" s="209"/>
      <c r="N40" s="209"/>
      <c r="O40" s="28">
        <v>440.02</v>
      </c>
      <c r="P40" s="28">
        <v>440.02</v>
      </c>
      <c r="Q40" s="28">
        <v>440.02</v>
      </c>
      <c r="R40" s="28"/>
      <c r="S40" s="64">
        <f>H40+O40-Q40</f>
        <v>0</v>
      </c>
      <c r="T40" s="28"/>
      <c r="U40" s="28"/>
      <c r="V40" s="59"/>
      <c r="W40" s="59"/>
      <c r="X40" s="60"/>
      <c r="Y40" s="8" t="str">
        <f>IF(B40="","00000000000000000",B40)&amp;IF(F40="","000000",F40)&amp;IF(G40="","000",G40)</f>
        <v>07020000000000244530231006</v>
      </c>
      <c r="Z40" s="23"/>
      <c r="AA40" s="23"/>
      <c r="AB40" s="23"/>
      <c r="AC40" s="23"/>
      <c r="AD40" s="14"/>
      <c r="AE40" s="26"/>
      <c r="AF40" s="27"/>
      <c r="AG40" s="27"/>
    </row>
    <row r="41" spans="2:33" x14ac:dyDescent="0.2">
      <c r="B41" s="247" t="s">
        <v>42</v>
      </c>
      <c r="C41" s="248"/>
      <c r="D41" s="248"/>
      <c r="E41" s="249"/>
      <c r="F41" s="251" t="s">
        <v>149</v>
      </c>
      <c r="G41" s="252"/>
      <c r="H41" s="62"/>
      <c r="I41" s="250"/>
      <c r="J41" s="250"/>
      <c r="K41" s="250"/>
      <c r="L41" s="250"/>
      <c r="M41" s="250"/>
      <c r="N41" s="250"/>
      <c r="O41" s="62">
        <v>44140.02</v>
      </c>
      <c r="P41" s="62">
        <v>44140.02</v>
      </c>
      <c r="Q41" s="62">
        <v>44140.02</v>
      </c>
      <c r="R41" s="62"/>
      <c r="S41" s="62">
        <v>0</v>
      </c>
      <c r="T41" s="62"/>
      <c r="U41" s="62"/>
      <c r="V41" s="62"/>
      <c r="W41" s="62"/>
      <c r="X41" s="49"/>
      <c r="Y41" s="23"/>
      <c r="Z41" s="23"/>
      <c r="AA41" s="23"/>
      <c r="AB41" s="23"/>
      <c r="AC41" s="23"/>
      <c r="AD41" s="14"/>
      <c r="AE41" s="26"/>
      <c r="AF41" s="27"/>
      <c r="AG41" s="27"/>
    </row>
    <row r="42" spans="2:33" x14ac:dyDescent="0.2">
      <c r="B42" s="232" t="s">
        <v>147</v>
      </c>
      <c r="C42" s="233"/>
      <c r="D42" s="233"/>
      <c r="E42" s="234"/>
      <c r="F42" s="70" t="s">
        <v>150</v>
      </c>
      <c r="G42" s="111" t="s">
        <v>135</v>
      </c>
      <c r="H42" s="28"/>
      <c r="I42" s="209"/>
      <c r="J42" s="209"/>
      <c r="K42" s="209"/>
      <c r="L42" s="209"/>
      <c r="M42" s="209"/>
      <c r="N42" s="209"/>
      <c r="O42" s="28">
        <v>5000</v>
      </c>
      <c r="P42" s="28">
        <v>5000</v>
      </c>
      <c r="Q42" s="28">
        <v>5000</v>
      </c>
      <c r="R42" s="28"/>
      <c r="S42" s="64">
        <f t="shared" ref="S42:S49" si="0">H42+O42-Q42</f>
        <v>0</v>
      </c>
      <c r="T42" s="28"/>
      <c r="U42" s="28"/>
      <c r="V42" s="59"/>
      <c r="W42" s="59"/>
      <c r="X42" s="60"/>
      <c r="Y42" s="8" t="str">
        <f t="shared" ref="Y42:Y49" si="1">IF(B42="","00000000000000000",B42)&amp;IF(F42="","000000",F42)&amp;IF(G42="","000",G42)</f>
        <v>01130000000000244530234004</v>
      </c>
      <c r="Z42" s="23"/>
      <c r="AA42" s="23"/>
      <c r="AB42" s="23"/>
      <c r="AC42" s="23"/>
      <c r="AD42" s="14"/>
      <c r="AE42" s="26"/>
      <c r="AF42" s="27"/>
      <c r="AG42" s="27"/>
    </row>
    <row r="43" spans="2:33" x14ac:dyDescent="0.2">
      <c r="B43" s="232" t="s">
        <v>133</v>
      </c>
      <c r="C43" s="233"/>
      <c r="D43" s="233"/>
      <c r="E43" s="234"/>
      <c r="F43" s="70" t="s">
        <v>150</v>
      </c>
      <c r="G43" s="111" t="s">
        <v>135</v>
      </c>
      <c r="H43" s="28">
        <v>29645.97</v>
      </c>
      <c r="I43" s="209"/>
      <c r="J43" s="209"/>
      <c r="K43" s="209"/>
      <c r="L43" s="209"/>
      <c r="M43" s="209"/>
      <c r="N43" s="209"/>
      <c r="O43" s="28">
        <v>731782.43</v>
      </c>
      <c r="P43" s="28">
        <v>731782.43</v>
      </c>
      <c r="Q43" s="28">
        <v>761428.4</v>
      </c>
      <c r="R43" s="28"/>
      <c r="S43" s="64">
        <f t="shared" si="0"/>
        <v>0</v>
      </c>
      <c r="T43" s="28"/>
      <c r="U43" s="28"/>
      <c r="V43" s="59"/>
      <c r="W43" s="59"/>
      <c r="X43" s="60"/>
      <c r="Y43" s="8" t="str">
        <f t="shared" si="1"/>
        <v>07020000000000244530234004</v>
      </c>
      <c r="Z43" s="23"/>
      <c r="AA43" s="23"/>
      <c r="AB43" s="23"/>
      <c r="AC43" s="23"/>
      <c r="AD43" s="14"/>
      <c r="AE43" s="26"/>
      <c r="AF43" s="27"/>
      <c r="AG43" s="27"/>
    </row>
    <row r="44" spans="2:33" x14ac:dyDescent="0.2">
      <c r="B44" s="232" t="s">
        <v>142</v>
      </c>
      <c r="C44" s="233"/>
      <c r="D44" s="233"/>
      <c r="E44" s="234"/>
      <c r="F44" s="70" t="s">
        <v>150</v>
      </c>
      <c r="G44" s="111" t="s">
        <v>135</v>
      </c>
      <c r="H44" s="28"/>
      <c r="I44" s="209"/>
      <c r="J44" s="209"/>
      <c r="K44" s="209"/>
      <c r="L44" s="209"/>
      <c r="M44" s="209"/>
      <c r="N44" s="209"/>
      <c r="O44" s="28">
        <v>98973</v>
      </c>
      <c r="P44" s="28">
        <v>98973</v>
      </c>
      <c r="Q44" s="28">
        <v>98973</v>
      </c>
      <c r="R44" s="28"/>
      <c r="S44" s="64">
        <f t="shared" si="0"/>
        <v>0</v>
      </c>
      <c r="T44" s="28"/>
      <c r="U44" s="28"/>
      <c r="V44" s="59"/>
      <c r="W44" s="59"/>
      <c r="X44" s="60"/>
      <c r="Y44" s="8" t="str">
        <f t="shared" si="1"/>
        <v>07090000000000244530234004</v>
      </c>
      <c r="Z44" s="23"/>
      <c r="AA44" s="23"/>
      <c r="AB44" s="23"/>
      <c r="AC44" s="23"/>
      <c r="AD44" s="14"/>
      <c r="AE44" s="26"/>
      <c r="AF44" s="27"/>
      <c r="AG44" s="27"/>
    </row>
    <row r="45" spans="2:33" x14ac:dyDescent="0.2">
      <c r="B45" s="232" t="s">
        <v>147</v>
      </c>
      <c r="C45" s="233"/>
      <c r="D45" s="233"/>
      <c r="E45" s="234"/>
      <c r="F45" s="70" t="s">
        <v>150</v>
      </c>
      <c r="G45" s="111" t="s">
        <v>138</v>
      </c>
      <c r="H45" s="28"/>
      <c r="I45" s="209"/>
      <c r="J45" s="209"/>
      <c r="K45" s="209"/>
      <c r="L45" s="209"/>
      <c r="M45" s="209"/>
      <c r="N45" s="209"/>
      <c r="O45" s="28">
        <v>1300</v>
      </c>
      <c r="P45" s="28">
        <v>1300</v>
      </c>
      <c r="Q45" s="28">
        <v>1300</v>
      </c>
      <c r="R45" s="28"/>
      <c r="S45" s="64">
        <f t="shared" si="0"/>
        <v>0</v>
      </c>
      <c r="T45" s="28"/>
      <c r="U45" s="28"/>
      <c r="V45" s="59"/>
      <c r="W45" s="59"/>
      <c r="X45" s="60"/>
      <c r="Y45" s="8" t="str">
        <f t="shared" si="1"/>
        <v>01130000000000244530234006</v>
      </c>
      <c r="Z45" s="23"/>
      <c r="AA45" s="23"/>
      <c r="AB45" s="23"/>
      <c r="AC45" s="23"/>
      <c r="AD45" s="14"/>
      <c r="AE45" s="26"/>
      <c r="AF45" s="27"/>
      <c r="AG45" s="27"/>
    </row>
    <row r="46" spans="2:33" x14ac:dyDescent="0.2">
      <c r="B46" s="232" t="s">
        <v>133</v>
      </c>
      <c r="C46" s="233"/>
      <c r="D46" s="233"/>
      <c r="E46" s="234"/>
      <c r="F46" s="70" t="s">
        <v>150</v>
      </c>
      <c r="G46" s="111" t="s">
        <v>138</v>
      </c>
      <c r="H46" s="28">
        <v>56798.05</v>
      </c>
      <c r="I46" s="209"/>
      <c r="J46" s="209"/>
      <c r="K46" s="209"/>
      <c r="L46" s="209"/>
      <c r="M46" s="209"/>
      <c r="N46" s="209"/>
      <c r="O46" s="28">
        <v>647564.22</v>
      </c>
      <c r="P46" s="28">
        <v>647564.22</v>
      </c>
      <c r="Q46" s="28">
        <v>704362.27</v>
      </c>
      <c r="R46" s="28"/>
      <c r="S46" s="64">
        <f t="shared" si="0"/>
        <v>0</v>
      </c>
      <c r="T46" s="28"/>
      <c r="U46" s="28"/>
      <c r="V46" s="59"/>
      <c r="W46" s="59"/>
      <c r="X46" s="60"/>
      <c r="Y46" s="8" t="str">
        <f t="shared" si="1"/>
        <v>07020000000000244530234006</v>
      </c>
      <c r="Z46" s="23"/>
      <c r="AA46" s="23"/>
      <c r="AB46" s="23"/>
      <c r="AC46" s="23"/>
      <c r="AD46" s="14"/>
      <c r="AE46" s="26"/>
      <c r="AF46" s="27"/>
      <c r="AG46" s="27"/>
    </row>
    <row r="47" spans="2:33" x14ac:dyDescent="0.2">
      <c r="B47" s="232" t="s">
        <v>151</v>
      </c>
      <c r="C47" s="233"/>
      <c r="D47" s="233"/>
      <c r="E47" s="234"/>
      <c r="F47" s="70" t="s">
        <v>150</v>
      </c>
      <c r="G47" s="111" t="s">
        <v>138</v>
      </c>
      <c r="H47" s="28"/>
      <c r="I47" s="209"/>
      <c r="J47" s="209"/>
      <c r="K47" s="209"/>
      <c r="L47" s="209"/>
      <c r="M47" s="209"/>
      <c r="N47" s="209"/>
      <c r="O47" s="28">
        <v>3248</v>
      </c>
      <c r="P47" s="28">
        <v>3248</v>
      </c>
      <c r="Q47" s="28">
        <v>3248</v>
      </c>
      <c r="R47" s="28"/>
      <c r="S47" s="64">
        <f t="shared" si="0"/>
        <v>0</v>
      </c>
      <c r="T47" s="28"/>
      <c r="U47" s="28"/>
      <c r="V47" s="59"/>
      <c r="W47" s="59"/>
      <c r="X47" s="60"/>
      <c r="Y47" s="8" t="str">
        <f t="shared" si="1"/>
        <v>07030000000000244530234006</v>
      </c>
      <c r="Z47" s="23"/>
      <c r="AA47" s="23"/>
      <c r="AB47" s="23"/>
      <c r="AC47" s="23"/>
      <c r="AD47" s="14"/>
      <c r="AE47" s="26"/>
      <c r="AF47" s="27"/>
      <c r="AG47" s="27"/>
    </row>
    <row r="48" spans="2:33" x14ac:dyDescent="0.2">
      <c r="B48" s="232" t="s">
        <v>142</v>
      </c>
      <c r="C48" s="233"/>
      <c r="D48" s="233"/>
      <c r="E48" s="234"/>
      <c r="F48" s="70" t="s">
        <v>150</v>
      </c>
      <c r="G48" s="111" t="s">
        <v>138</v>
      </c>
      <c r="H48" s="28"/>
      <c r="I48" s="209"/>
      <c r="J48" s="209"/>
      <c r="K48" s="209"/>
      <c r="L48" s="209"/>
      <c r="M48" s="209"/>
      <c r="N48" s="209"/>
      <c r="O48" s="28">
        <v>2700</v>
      </c>
      <c r="P48" s="28">
        <v>2700</v>
      </c>
      <c r="Q48" s="28">
        <v>2700</v>
      </c>
      <c r="R48" s="28"/>
      <c r="S48" s="64">
        <f t="shared" si="0"/>
        <v>0</v>
      </c>
      <c r="T48" s="28"/>
      <c r="U48" s="28"/>
      <c r="V48" s="59"/>
      <c r="W48" s="59"/>
      <c r="X48" s="60"/>
      <c r="Y48" s="8" t="str">
        <f t="shared" si="1"/>
        <v>07090000000000244530234006</v>
      </c>
      <c r="Z48" s="23"/>
      <c r="AA48" s="23"/>
      <c r="AB48" s="23"/>
      <c r="AC48" s="23"/>
      <c r="AD48" s="14"/>
      <c r="AE48" s="26"/>
      <c r="AF48" s="27"/>
      <c r="AG48" s="27"/>
    </row>
    <row r="49" spans="2:33" x14ac:dyDescent="0.2">
      <c r="B49" s="232" t="s">
        <v>151</v>
      </c>
      <c r="C49" s="233"/>
      <c r="D49" s="233"/>
      <c r="E49" s="234"/>
      <c r="F49" s="70" t="s">
        <v>150</v>
      </c>
      <c r="G49" s="111" t="s">
        <v>131</v>
      </c>
      <c r="H49" s="28"/>
      <c r="I49" s="209"/>
      <c r="J49" s="209"/>
      <c r="K49" s="209"/>
      <c r="L49" s="209"/>
      <c r="M49" s="209"/>
      <c r="N49" s="209"/>
      <c r="O49" s="28">
        <v>40174</v>
      </c>
      <c r="P49" s="28">
        <v>40174</v>
      </c>
      <c r="Q49" s="28">
        <v>40174</v>
      </c>
      <c r="R49" s="28"/>
      <c r="S49" s="64">
        <f t="shared" si="0"/>
        <v>0</v>
      </c>
      <c r="T49" s="28"/>
      <c r="U49" s="28"/>
      <c r="V49" s="59"/>
      <c r="W49" s="59"/>
      <c r="X49" s="60"/>
      <c r="Y49" s="8" t="str">
        <f t="shared" si="1"/>
        <v>07030000000000244530234007</v>
      </c>
      <c r="Z49" s="23"/>
      <c r="AA49" s="23"/>
      <c r="AB49" s="23"/>
      <c r="AC49" s="23"/>
      <c r="AD49" s="14"/>
      <c r="AE49" s="26"/>
      <c r="AF49" s="27"/>
      <c r="AG49" s="27"/>
    </row>
    <row r="50" spans="2:33" x14ac:dyDescent="0.2">
      <c r="B50" s="247" t="s">
        <v>42</v>
      </c>
      <c r="C50" s="248"/>
      <c r="D50" s="248"/>
      <c r="E50" s="249"/>
      <c r="F50" s="251" t="s">
        <v>152</v>
      </c>
      <c r="G50" s="252"/>
      <c r="H50" s="62">
        <v>86444.02</v>
      </c>
      <c r="I50" s="250"/>
      <c r="J50" s="250"/>
      <c r="K50" s="250"/>
      <c r="L50" s="250"/>
      <c r="M50" s="250"/>
      <c r="N50" s="250"/>
      <c r="O50" s="62">
        <v>1530741.65</v>
      </c>
      <c r="P50" s="62">
        <v>1530741.65</v>
      </c>
      <c r="Q50" s="62">
        <v>1617185.67</v>
      </c>
      <c r="R50" s="62"/>
      <c r="S50" s="62">
        <v>0</v>
      </c>
      <c r="T50" s="62"/>
      <c r="U50" s="62"/>
      <c r="V50" s="62"/>
      <c r="W50" s="62"/>
      <c r="X50" s="49"/>
      <c r="Y50" s="23"/>
      <c r="Z50" s="23"/>
      <c r="AA50" s="23"/>
      <c r="AB50" s="23"/>
      <c r="AC50" s="23"/>
      <c r="AD50" s="14"/>
      <c r="AE50" s="26"/>
      <c r="AF50" s="27"/>
      <c r="AG50" s="27"/>
    </row>
    <row r="51" spans="2:33" x14ac:dyDescent="0.2">
      <c r="B51" s="232" t="s">
        <v>153</v>
      </c>
      <c r="C51" s="233"/>
      <c r="D51" s="233"/>
      <c r="E51" s="234"/>
      <c r="F51" s="70" t="s">
        <v>154</v>
      </c>
      <c r="G51" s="111" t="s">
        <v>131</v>
      </c>
      <c r="H51" s="28"/>
      <c r="I51" s="209"/>
      <c r="J51" s="209"/>
      <c r="K51" s="209"/>
      <c r="L51" s="209"/>
      <c r="M51" s="209"/>
      <c r="N51" s="209"/>
      <c r="O51" s="28">
        <v>40898.6</v>
      </c>
      <c r="P51" s="28">
        <v>40898.6</v>
      </c>
      <c r="Q51" s="28">
        <v>40898.6</v>
      </c>
      <c r="R51" s="28"/>
      <c r="S51" s="64">
        <f>H51+O51-Q51</f>
        <v>0</v>
      </c>
      <c r="T51" s="28"/>
      <c r="U51" s="28"/>
      <c r="V51" s="59"/>
      <c r="W51" s="59"/>
      <c r="X51" s="60"/>
      <c r="Y51" s="8" t="str">
        <f>IF(B51="","00000000000000000",B51)&amp;IF(F51="","000000",F51)&amp;IF(G51="","000",G51)</f>
        <v>07020000000000321530262007</v>
      </c>
      <c r="Z51" s="23"/>
      <c r="AA51" s="23"/>
      <c r="AB51" s="23"/>
      <c r="AC51" s="23"/>
      <c r="AD51" s="14"/>
      <c r="AE51" s="26"/>
      <c r="AF51" s="27"/>
      <c r="AG51" s="27"/>
    </row>
    <row r="52" spans="2:33" x14ac:dyDescent="0.2">
      <c r="B52" s="247" t="s">
        <v>42</v>
      </c>
      <c r="C52" s="248"/>
      <c r="D52" s="248"/>
      <c r="E52" s="249"/>
      <c r="F52" s="251" t="s">
        <v>155</v>
      </c>
      <c r="G52" s="252"/>
      <c r="H52" s="62"/>
      <c r="I52" s="250"/>
      <c r="J52" s="250"/>
      <c r="K52" s="250"/>
      <c r="L52" s="250"/>
      <c r="M52" s="250"/>
      <c r="N52" s="250"/>
      <c r="O52" s="62">
        <v>40898.6</v>
      </c>
      <c r="P52" s="62">
        <v>40898.6</v>
      </c>
      <c r="Q52" s="62">
        <v>40898.6</v>
      </c>
      <c r="R52" s="62"/>
      <c r="S52" s="62">
        <v>0</v>
      </c>
      <c r="T52" s="62"/>
      <c r="U52" s="62"/>
      <c r="V52" s="62"/>
      <c r="W52" s="62"/>
      <c r="X52" s="49"/>
      <c r="Y52" s="23"/>
      <c r="Z52" s="23"/>
      <c r="AA52" s="23"/>
      <c r="AB52" s="23"/>
      <c r="AC52" s="23"/>
      <c r="AD52" s="14"/>
      <c r="AE52" s="26"/>
      <c r="AF52" s="27"/>
      <c r="AG52" s="27"/>
    </row>
    <row r="53" spans="2:33" x14ac:dyDescent="0.2">
      <c r="B53" s="232" t="s">
        <v>114</v>
      </c>
      <c r="C53" s="233"/>
      <c r="D53" s="233"/>
      <c r="E53" s="234"/>
      <c r="F53" s="70" t="s">
        <v>156</v>
      </c>
      <c r="G53" s="111" t="s">
        <v>157</v>
      </c>
      <c r="H53" s="28"/>
      <c r="I53" s="209"/>
      <c r="J53" s="209"/>
      <c r="K53" s="209"/>
      <c r="L53" s="209"/>
      <c r="M53" s="209"/>
      <c r="N53" s="209"/>
      <c r="O53" s="28">
        <v>264033</v>
      </c>
      <c r="P53" s="28"/>
      <c r="Q53" s="28">
        <v>264033</v>
      </c>
      <c r="R53" s="28"/>
      <c r="S53" s="64">
        <f>H53+O53-Q53</f>
        <v>0</v>
      </c>
      <c r="T53" s="28"/>
      <c r="U53" s="28"/>
      <c r="V53" s="59"/>
      <c r="W53" s="59"/>
      <c r="X53" s="60"/>
      <c r="Y53" s="8" t="str">
        <f>IF(B53="","00000000000000000",B53)&amp;IF(F53="","000000",F53)&amp;IF(G53="","000",G53)</f>
        <v>07020000000000111530301001</v>
      </c>
      <c r="Z53" s="23"/>
      <c r="AA53" s="23"/>
      <c r="AB53" s="23"/>
      <c r="AC53" s="23"/>
      <c r="AD53" s="14"/>
      <c r="AE53" s="26"/>
      <c r="AF53" s="27"/>
      <c r="AG53" s="27"/>
    </row>
    <row r="54" spans="2:33" x14ac:dyDescent="0.2">
      <c r="B54" s="232" t="s">
        <v>118</v>
      </c>
      <c r="C54" s="233"/>
      <c r="D54" s="233"/>
      <c r="E54" s="234"/>
      <c r="F54" s="70" t="s">
        <v>156</v>
      </c>
      <c r="G54" s="111" t="s">
        <v>157</v>
      </c>
      <c r="H54" s="28"/>
      <c r="I54" s="209"/>
      <c r="J54" s="209"/>
      <c r="K54" s="209"/>
      <c r="L54" s="209"/>
      <c r="M54" s="209"/>
      <c r="N54" s="209"/>
      <c r="O54" s="28">
        <v>12084</v>
      </c>
      <c r="P54" s="28"/>
      <c r="Q54" s="28">
        <v>12084</v>
      </c>
      <c r="R54" s="28"/>
      <c r="S54" s="64">
        <f>H54+O54-Q54</f>
        <v>0</v>
      </c>
      <c r="T54" s="28"/>
      <c r="U54" s="28"/>
      <c r="V54" s="59"/>
      <c r="W54" s="59"/>
      <c r="X54" s="60"/>
      <c r="Y54" s="8" t="str">
        <f>IF(B54="","00000000000000000",B54)&amp;IF(F54="","000000",F54)&amp;IF(G54="","000",G54)</f>
        <v>0702000EB51790111530301001</v>
      </c>
      <c r="Z54" s="23"/>
      <c r="AA54" s="23"/>
      <c r="AB54" s="23"/>
      <c r="AC54" s="23"/>
      <c r="AD54" s="14"/>
      <c r="AE54" s="26"/>
      <c r="AF54" s="27"/>
      <c r="AG54" s="27"/>
    </row>
    <row r="55" spans="2:33" x14ac:dyDescent="0.2">
      <c r="B55" s="232" t="s">
        <v>120</v>
      </c>
      <c r="C55" s="233"/>
      <c r="D55" s="233"/>
      <c r="E55" s="234"/>
      <c r="F55" s="70" t="s">
        <v>156</v>
      </c>
      <c r="G55" s="111" t="s">
        <v>157</v>
      </c>
      <c r="H55" s="28"/>
      <c r="I55" s="209"/>
      <c r="J55" s="209"/>
      <c r="K55" s="209"/>
      <c r="L55" s="209"/>
      <c r="M55" s="209"/>
      <c r="N55" s="209"/>
      <c r="O55" s="28">
        <v>24550</v>
      </c>
      <c r="P55" s="28"/>
      <c r="Q55" s="28">
        <v>24550</v>
      </c>
      <c r="R55" s="28"/>
      <c r="S55" s="64">
        <f>H55+O55-Q55</f>
        <v>0</v>
      </c>
      <c r="T55" s="28"/>
      <c r="U55" s="28"/>
      <c r="V55" s="59"/>
      <c r="W55" s="59"/>
      <c r="X55" s="60"/>
      <c r="Y55" s="8" t="str">
        <f>IF(B55="","00000000000000000",B55)&amp;IF(F55="","000000",F55)&amp;IF(G55="","000",G55)</f>
        <v>07030000000000111530301001</v>
      </c>
      <c r="Z55" s="23"/>
      <c r="AA55" s="23"/>
      <c r="AB55" s="23"/>
      <c r="AC55" s="23"/>
      <c r="AD55" s="14"/>
      <c r="AE55" s="26"/>
      <c r="AF55" s="27"/>
      <c r="AG55" s="27"/>
    </row>
    <row r="56" spans="2:33" x14ac:dyDescent="0.2">
      <c r="B56" s="247" t="s">
        <v>42</v>
      </c>
      <c r="C56" s="248"/>
      <c r="D56" s="248"/>
      <c r="E56" s="249"/>
      <c r="F56" s="251" t="s">
        <v>158</v>
      </c>
      <c r="G56" s="252"/>
      <c r="H56" s="62"/>
      <c r="I56" s="250"/>
      <c r="J56" s="250"/>
      <c r="K56" s="250"/>
      <c r="L56" s="250"/>
      <c r="M56" s="250"/>
      <c r="N56" s="250"/>
      <c r="O56" s="62">
        <v>300667</v>
      </c>
      <c r="P56" s="62"/>
      <c r="Q56" s="62">
        <v>300667</v>
      </c>
      <c r="R56" s="62"/>
      <c r="S56" s="62">
        <v>0</v>
      </c>
      <c r="T56" s="62"/>
      <c r="U56" s="62"/>
      <c r="V56" s="62"/>
      <c r="W56" s="62"/>
      <c r="X56" s="49"/>
      <c r="Y56" s="23"/>
      <c r="Z56" s="23"/>
      <c r="AA56" s="23"/>
      <c r="AB56" s="23"/>
      <c r="AC56" s="23"/>
      <c r="AD56" s="14"/>
      <c r="AE56" s="26"/>
      <c r="AF56" s="27"/>
      <c r="AG56" s="27"/>
    </row>
    <row r="57" spans="2:33" x14ac:dyDescent="0.2">
      <c r="B57" s="232" t="s">
        <v>159</v>
      </c>
      <c r="C57" s="233"/>
      <c r="D57" s="233"/>
      <c r="E57" s="234"/>
      <c r="F57" s="70" t="s">
        <v>160</v>
      </c>
      <c r="G57" s="111" t="s">
        <v>157</v>
      </c>
      <c r="H57" s="28"/>
      <c r="I57" s="209"/>
      <c r="J57" s="209"/>
      <c r="K57" s="209"/>
      <c r="L57" s="209"/>
      <c r="M57" s="209"/>
      <c r="N57" s="209"/>
      <c r="O57" s="28">
        <v>2448</v>
      </c>
      <c r="P57" s="28"/>
      <c r="Q57" s="28">
        <v>2448</v>
      </c>
      <c r="R57" s="28"/>
      <c r="S57" s="64">
        <f>H57+O57-Q57</f>
        <v>0</v>
      </c>
      <c r="T57" s="28"/>
      <c r="U57" s="28"/>
      <c r="V57" s="59"/>
      <c r="W57" s="59"/>
      <c r="X57" s="60"/>
      <c r="Y57" s="8" t="str">
        <f>IF(B57="","00000000000000000",B57)&amp;IF(F57="","000000",F57)&amp;IF(G57="","000",G57)</f>
        <v>07020000000000852530305001</v>
      </c>
      <c r="Z57" s="23"/>
      <c r="AA57" s="23"/>
      <c r="AB57" s="23"/>
      <c r="AC57" s="23"/>
      <c r="AD57" s="14"/>
      <c r="AE57" s="26"/>
      <c r="AF57" s="27"/>
      <c r="AG57" s="27"/>
    </row>
    <row r="58" spans="2:33" x14ac:dyDescent="0.2">
      <c r="B58" s="247" t="s">
        <v>42</v>
      </c>
      <c r="C58" s="248"/>
      <c r="D58" s="248"/>
      <c r="E58" s="249"/>
      <c r="F58" s="251" t="s">
        <v>161</v>
      </c>
      <c r="G58" s="252"/>
      <c r="H58" s="62"/>
      <c r="I58" s="250"/>
      <c r="J58" s="250"/>
      <c r="K58" s="250"/>
      <c r="L58" s="250"/>
      <c r="M58" s="250"/>
      <c r="N58" s="250"/>
      <c r="O58" s="62">
        <v>2448</v>
      </c>
      <c r="P58" s="62"/>
      <c r="Q58" s="62">
        <v>2448</v>
      </c>
      <c r="R58" s="62"/>
      <c r="S58" s="62">
        <v>0</v>
      </c>
      <c r="T58" s="62"/>
      <c r="U58" s="62"/>
      <c r="V58" s="62"/>
      <c r="W58" s="62"/>
      <c r="X58" s="49"/>
      <c r="Y58" s="23"/>
      <c r="Z58" s="23"/>
      <c r="AA58" s="23"/>
      <c r="AB58" s="23"/>
      <c r="AC58" s="23"/>
      <c r="AD58" s="14"/>
      <c r="AE58" s="26"/>
      <c r="AF58" s="27"/>
      <c r="AG58" s="27"/>
    </row>
    <row r="59" spans="2:33" x14ac:dyDescent="0.2">
      <c r="B59" s="232" t="s">
        <v>116</v>
      </c>
      <c r="C59" s="233"/>
      <c r="D59" s="233"/>
      <c r="E59" s="234"/>
      <c r="F59" s="70" t="s">
        <v>162</v>
      </c>
      <c r="G59" s="111" t="s">
        <v>157</v>
      </c>
      <c r="H59" s="28"/>
      <c r="I59" s="209"/>
      <c r="J59" s="209"/>
      <c r="K59" s="209"/>
      <c r="L59" s="209"/>
      <c r="M59" s="209"/>
      <c r="N59" s="209"/>
      <c r="O59" s="28">
        <v>4400.0600000000004</v>
      </c>
      <c r="P59" s="28"/>
      <c r="Q59" s="28">
        <v>4400.0600000000004</v>
      </c>
      <c r="R59" s="28"/>
      <c r="S59" s="64">
        <f>H59+O59-Q59</f>
        <v>0</v>
      </c>
      <c r="T59" s="28"/>
      <c r="U59" s="28"/>
      <c r="V59" s="59"/>
      <c r="W59" s="59"/>
      <c r="X59" s="60"/>
      <c r="Y59" s="8" t="str">
        <f>IF(B59="","00000000000000000",B59)&amp;IF(F59="","000000",F59)&amp;IF(G59="","000",G59)</f>
        <v>07020000000000119530306001</v>
      </c>
      <c r="Z59" s="23"/>
      <c r="AA59" s="23"/>
      <c r="AB59" s="23"/>
      <c r="AC59" s="23"/>
      <c r="AD59" s="14"/>
      <c r="AE59" s="26"/>
      <c r="AF59" s="27"/>
      <c r="AG59" s="27"/>
    </row>
    <row r="60" spans="2:33" x14ac:dyDescent="0.2">
      <c r="B60" s="232" t="s">
        <v>119</v>
      </c>
      <c r="C60" s="233"/>
      <c r="D60" s="233"/>
      <c r="E60" s="234"/>
      <c r="F60" s="70" t="s">
        <v>162</v>
      </c>
      <c r="G60" s="111" t="s">
        <v>157</v>
      </c>
      <c r="H60" s="28"/>
      <c r="I60" s="209"/>
      <c r="J60" s="209"/>
      <c r="K60" s="209"/>
      <c r="L60" s="209"/>
      <c r="M60" s="209"/>
      <c r="N60" s="209"/>
      <c r="O60" s="28">
        <v>198</v>
      </c>
      <c r="P60" s="28"/>
      <c r="Q60" s="28">
        <v>198</v>
      </c>
      <c r="R60" s="28"/>
      <c r="S60" s="64">
        <f>H60+O60-Q60</f>
        <v>0</v>
      </c>
      <c r="T60" s="28"/>
      <c r="U60" s="28"/>
      <c r="V60" s="59"/>
      <c r="W60" s="59"/>
      <c r="X60" s="60"/>
      <c r="Y60" s="8" t="str">
        <f>IF(B60="","00000000000000000",B60)&amp;IF(F60="","000000",F60)&amp;IF(G60="","000",G60)</f>
        <v>0702000EB51790119530306001</v>
      </c>
      <c r="Z60" s="23"/>
      <c r="AA60" s="23"/>
      <c r="AB60" s="23"/>
      <c r="AC60" s="23"/>
      <c r="AD60" s="14"/>
      <c r="AE60" s="26"/>
      <c r="AF60" s="27"/>
      <c r="AG60" s="27"/>
    </row>
    <row r="61" spans="2:33" x14ac:dyDescent="0.2">
      <c r="B61" s="232" t="s">
        <v>121</v>
      </c>
      <c r="C61" s="233"/>
      <c r="D61" s="233"/>
      <c r="E61" s="234"/>
      <c r="F61" s="70" t="s">
        <v>162</v>
      </c>
      <c r="G61" s="111" t="s">
        <v>157</v>
      </c>
      <c r="H61" s="28"/>
      <c r="I61" s="209"/>
      <c r="J61" s="209"/>
      <c r="K61" s="209"/>
      <c r="L61" s="209"/>
      <c r="M61" s="209"/>
      <c r="N61" s="209"/>
      <c r="O61" s="28">
        <v>290.2</v>
      </c>
      <c r="P61" s="28"/>
      <c r="Q61" s="28">
        <v>290.2</v>
      </c>
      <c r="R61" s="28"/>
      <c r="S61" s="64">
        <f>H61+O61-Q61</f>
        <v>0</v>
      </c>
      <c r="T61" s="28"/>
      <c r="U61" s="28"/>
      <c r="V61" s="59"/>
      <c r="W61" s="59"/>
      <c r="X61" s="60"/>
      <c r="Y61" s="8" t="str">
        <f>IF(B61="","00000000000000000",B61)&amp;IF(F61="","000000",F61)&amp;IF(G61="","000",G61)</f>
        <v>07030000000000119530306001</v>
      </c>
      <c r="Z61" s="23"/>
      <c r="AA61" s="23"/>
      <c r="AB61" s="23"/>
      <c r="AC61" s="23"/>
      <c r="AD61" s="14"/>
      <c r="AE61" s="26"/>
      <c r="AF61" s="27"/>
      <c r="AG61" s="27"/>
    </row>
    <row r="62" spans="2:33" x14ac:dyDescent="0.2">
      <c r="B62" s="247" t="s">
        <v>42</v>
      </c>
      <c r="C62" s="248"/>
      <c r="D62" s="248"/>
      <c r="E62" s="249"/>
      <c r="F62" s="251" t="s">
        <v>163</v>
      </c>
      <c r="G62" s="252"/>
      <c r="H62" s="62"/>
      <c r="I62" s="250"/>
      <c r="J62" s="250"/>
      <c r="K62" s="250"/>
      <c r="L62" s="250"/>
      <c r="M62" s="250"/>
      <c r="N62" s="250"/>
      <c r="O62" s="62">
        <v>4888.26</v>
      </c>
      <c r="P62" s="62"/>
      <c r="Q62" s="62">
        <v>4888.26</v>
      </c>
      <c r="R62" s="62"/>
      <c r="S62" s="62">
        <v>0</v>
      </c>
      <c r="T62" s="62"/>
      <c r="U62" s="62"/>
      <c r="V62" s="62"/>
      <c r="W62" s="62"/>
      <c r="X62" s="49"/>
      <c r="Y62" s="23"/>
      <c r="Z62" s="23"/>
      <c r="AA62" s="23"/>
      <c r="AB62" s="23"/>
      <c r="AC62" s="23"/>
      <c r="AD62" s="14"/>
      <c r="AE62" s="26"/>
      <c r="AF62" s="27"/>
      <c r="AG62" s="27"/>
    </row>
    <row r="63" spans="2:33" x14ac:dyDescent="0.2">
      <c r="B63" s="232" t="s">
        <v>116</v>
      </c>
      <c r="C63" s="233"/>
      <c r="D63" s="233"/>
      <c r="E63" s="234"/>
      <c r="F63" s="70" t="s">
        <v>164</v>
      </c>
      <c r="G63" s="111" t="s">
        <v>157</v>
      </c>
      <c r="H63" s="28"/>
      <c r="I63" s="209"/>
      <c r="J63" s="209"/>
      <c r="K63" s="209"/>
      <c r="L63" s="209"/>
      <c r="M63" s="209"/>
      <c r="N63" s="209"/>
      <c r="O63" s="28">
        <v>659675.54</v>
      </c>
      <c r="P63" s="28"/>
      <c r="Q63" s="28">
        <v>659675.54</v>
      </c>
      <c r="R63" s="28"/>
      <c r="S63" s="64">
        <f>H63+O63-Q63</f>
        <v>0</v>
      </c>
      <c r="T63" s="28"/>
      <c r="U63" s="28"/>
      <c r="V63" s="59"/>
      <c r="W63" s="59"/>
      <c r="X63" s="60"/>
      <c r="Y63" s="8" t="str">
        <f>IF(B63="","00000000000000000",B63)&amp;IF(F63="","000000",F63)&amp;IF(G63="","000",G63)</f>
        <v>07020000000000119530315001</v>
      </c>
      <c r="Z63" s="23"/>
      <c r="AA63" s="23"/>
      <c r="AB63" s="23"/>
      <c r="AC63" s="23"/>
      <c r="AD63" s="14"/>
      <c r="AE63" s="26"/>
      <c r="AF63" s="27"/>
      <c r="AG63" s="27"/>
    </row>
    <row r="64" spans="2:33" x14ac:dyDescent="0.2">
      <c r="B64" s="232" t="s">
        <v>119</v>
      </c>
      <c r="C64" s="233"/>
      <c r="D64" s="233"/>
      <c r="E64" s="234"/>
      <c r="F64" s="70" t="s">
        <v>164</v>
      </c>
      <c r="G64" s="111" t="s">
        <v>157</v>
      </c>
      <c r="H64" s="28"/>
      <c r="I64" s="209"/>
      <c r="J64" s="209"/>
      <c r="K64" s="209"/>
      <c r="L64" s="209"/>
      <c r="M64" s="209"/>
      <c r="N64" s="209"/>
      <c r="O64" s="28">
        <v>29700.47</v>
      </c>
      <c r="P64" s="28"/>
      <c r="Q64" s="28">
        <v>29700.47</v>
      </c>
      <c r="R64" s="28"/>
      <c r="S64" s="64">
        <f>H64+O64-Q64</f>
        <v>0</v>
      </c>
      <c r="T64" s="28"/>
      <c r="U64" s="28"/>
      <c r="V64" s="59"/>
      <c r="W64" s="59"/>
      <c r="X64" s="60"/>
      <c r="Y64" s="8" t="str">
        <f>IF(B64="","00000000000000000",B64)&amp;IF(F64="","000000",F64)&amp;IF(G64="","000",G64)</f>
        <v>0702000EB51790119530315001</v>
      </c>
      <c r="Z64" s="23"/>
      <c r="AA64" s="23"/>
      <c r="AB64" s="23"/>
      <c r="AC64" s="23"/>
      <c r="AD64" s="14"/>
      <c r="AE64" s="26"/>
      <c r="AF64" s="27"/>
      <c r="AG64" s="27"/>
    </row>
    <row r="65" spans="2:33" x14ac:dyDescent="0.2">
      <c r="B65" s="232" t="s">
        <v>121</v>
      </c>
      <c r="C65" s="233"/>
      <c r="D65" s="233"/>
      <c r="E65" s="234"/>
      <c r="F65" s="70" t="s">
        <v>164</v>
      </c>
      <c r="G65" s="111" t="s">
        <v>157</v>
      </c>
      <c r="H65" s="28"/>
      <c r="I65" s="209"/>
      <c r="J65" s="209"/>
      <c r="K65" s="209"/>
      <c r="L65" s="209"/>
      <c r="M65" s="209"/>
      <c r="N65" s="209"/>
      <c r="O65" s="28">
        <v>45251.3</v>
      </c>
      <c r="P65" s="28"/>
      <c r="Q65" s="28">
        <v>45251.3</v>
      </c>
      <c r="R65" s="28"/>
      <c r="S65" s="64">
        <f>H65+O65-Q65</f>
        <v>0</v>
      </c>
      <c r="T65" s="28"/>
      <c r="U65" s="28"/>
      <c r="V65" s="59"/>
      <c r="W65" s="59"/>
      <c r="X65" s="60"/>
      <c r="Y65" s="8" t="str">
        <f>IF(B65="","00000000000000000",B65)&amp;IF(F65="","000000",F65)&amp;IF(G65="","000",G65)</f>
        <v>07030000000000119530315001</v>
      </c>
      <c r="Z65" s="23"/>
      <c r="AA65" s="23"/>
      <c r="AB65" s="23"/>
      <c r="AC65" s="23"/>
      <c r="AD65" s="14"/>
      <c r="AE65" s="26"/>
      <c r="AF65" s="27"/>
      <c r="AG65" s="27"/>
    </row>
    <row r="66" spans="2:33" x14ac:dyDescent="0.2">
      <c r="B66" s="247" t="s">
        <v>42</v>
      </c>
      <c r="C66" s="248"/>
      <c r="D66" s="248"/>
      <c r="E66" s="249"/>
      <c r="F66" s="251" t="s">
        <v>165</v>
      </c>
      <c r="G66" s="252"/>
      <c r="H66" s="62"/>
      <c r="I66" s="250"/>
      <c r="J66" s="250"/>
      <c r="K66" s="250"/>
      <c r="L66" s="250"/>
      <c r="M66" s="250"/>
      <c r="N66" s="250"/>
      <c r="O66" s="62">
        <v>734627.31</v>
      </c>
      <c r="P66" s="62"/>
      <c r="Q66" s="62">
        <v>734627.31</v>
      </c>
      <c r="R66" s="62"/>
      <c r="S66" s="62">
        <v>0</v>
      </c>
      <c r="T66" s="62"/>
      <c r="U66" s="62"/>
      <c r="V66" s="62"/>
      <c r="W66" s="62"/>
      <c r="X66" s="49"/>
      <c r="Y66" s="23"/>
      <c r="Z66" s="23"/>
      <c r="AA66" s="23"/>
      <c r="AB66" s="23"/>
      <c r="AC66" s="23"/>
      <c r="AD66" s="14"/>
      <c r="AE66" s="26"/>
      <c r="AF66" s="27"/>
      <c r="AG66" s="27"/>
    </row>
    <row r="67" spans="2:33" x14ac:dyDescent="0.2">
      <c r="B67" s="232" t="s">
        <v>114</v>
      </c>
      <c r="C67" s="233"/>
      <c r="D67" s="233"/>
      <c r="E67" s="234"/>
      <c r="F67" s="70" t="s">
        <v>166</v>
      </c>
      <c r="G67" s="111" t="s">
        <v>131</v>
      </c>
      <c r="H67" s="28"/>
      <c r="I67" s="209"/>
      <c r="J67" s="209"/>
      <c r="K67" s="209"/>
      <c r="L67" s="209"/>
      <c r="M67" s="209"/>
      <c r="N67" s="209"/>
      <c r="O67" s="28">
        <v>56544.78</v>
      </c>
      <c r="P67" s="28"/>
      <c r="Q67" s="28">
        <v>56544.78</v>
      </c>
      <c r="R67" s="28"/>
      <c r="S67" s="64">
        <f>H67+O67-Q67</f>
        <v>0</v>
      </c>
      <c r="T67" s="28"/>
      <c r="U67" s="28"/>
      <c r="V67" s="59"/>
      <c r="W67" s="59"/>
      <c r="X67" s="60"/>
      <c r="Y67" s="8" t="str">
        <f>IF(B67="","00000000000000000",B67)&amp;IF(F67="","000000",F67)&amp;IF(G67="","000",G67)</f>
        <v>07020000000000111530403007</v>
      </c>
      <c r="Z67" s="23"/>
      <c r="AA67" s="23"/>
      <c r="AB67" s="23"/>
      <c r="AC67" s="23"/>
      <c r="AD67" s="14"/>
      <c r="AE67" s="26"/>
      <c r="AF67" s="27"/>
      <c r="AG67" s="27"/>
    </row>
    <row r="68" spans="2:33" x14ac:dyDescent="0.2">
      <c r="B68" s="232" t="s">
        <v>118</v>
      </c>
      <c r="C68" s="233"/>
      <c r="D68" s="233"/>
      <c r="E68" s="234"/>
      <c r="F68" s="70" t="s">
        <v>166</v>
      </c>
      <c r="G68" s="111" t="s">
        <v>131</v>
      </c>
      <c r="H68" s="28"/>
      <c r="I68" s="209"/>
      <c r="J68" s="209"/>
      <c r="K68" s="209"/>
      <c r="L68" s="209"/>
      <c r="M68" s="209"/>
      <c r="N68" s="209"/>
      <c r="O68" s="28">
        <v>29822.080000000002</v>
      </c>
      <c r="P68" s="28"/>
      <c r="Q68" s="28">
        <v>29822.080000000002</v>
      </c>
      <c r="R68" s="28"/>
      <c r="S68" s="64">
        <f>H68+O68-Q68</f>
        <v>0</v>
      </c>
      <c r="T68" s="28"/>
      <c r="U68" s="28"/>
      <c r="V68" s="59"/>
      <c r="W68" s="59"/>
      <c r="X68" s="60"/>
      <c r="Y68" s="8" t="str">
        <f>IF(B68="","00000000000000000",B68)&amp;IF(F68="","000000",F68)&amp;IF(G68="","000",G68)</f>
        <v>0702000EB51790111530403007</v>
      </c>
      <c r="Z68" s="23"/>
      <c r="AA68" s="23"/>
      <c r="AB68" s="23"/>
      <c r="AC68" s="23"/>
      <c r="AD68" s="14"/>
      <c r="AE68" s="26"/>
      <c r="AF68" s="27"/>
      <c r="AG68" s="27"/>
    </row>
    <row r="69" spans="2:33" x14ac:dyDescent="0.2">
      <c r="B69" s="232" t="s">
        <v>120</v>
      </c>
      <c r="C69" s="233"/>
      <c r="D69" s="233"/>
      <c r="E69" s="234"/>
      <c r="F69" s="70" t="s">
        <v>166</v>
      </c>
      <c r="G69" s="111" t="s">
        <v>131</v>
      </c>
      <c r="H69" s="28"/>
      <c r="I69" s="209"/>
      <c r="J69" s="209"/>
      <c r="K69" s="209"/>
      <c r="L69" s="209"/>
      <c r="M69" s="209"/>
      <c r="N69" s="209"/>
      <c r="O69" s="28">
        <v>7514.81</v>
      </c>
      <c r="P69" s="28"/>
      <c r="Q69" s="28">
        <v>7514.81</v>
      </c>
      <c r="R69" s="28"/>
      <c r="S69" s="64">
        <f>H69+O69-Q69</f>
        <v>0</v>
      </c>
      <c r="T69" s="28"/>
      <c r="U69" s="28"/>
      <c r="V69" s="59"/>
      <c r="W69" s="59"/>
      <c r="X69" s="60"/>
      <c r="Y69" s="8" t="str">
        <f>IF(B69="","00000000000000000",B69)&amp;IF(F69="","000000",F69)&amp;IF(G69="","000",G69)</f>
        <v>07030000000000111530403007</v>
      </c>
      <c r="Z69" s="23"/>
      <c r="AA69" s="23"/>
      <c r="AB69" s="23"/>
      <c r="AC69" s="23"/>
      <c r="AD69" s="14"/>
      <c r="AE69" s="26"/>
      <c r="AF69" s="27"/>
      <c r="AG69" s="27"/>
    </row>
    <row r="70" spans="2:33" x14ac:dyDescent="0.2">
      <c r="B70" s="247" t="s">
        <v>42</v>
      </c>
      <c r="C70" s="248"/>
      <c r="D70" s="248"/>
      <c r="E70" s="249"/>
      <c r="F70" s="251" t="s">
        <v>167</v>
      </c>
      <c r="G70" s="252"/>
      <c r="H70" s="62"/>
      <c r="I70" s="250"/>
      <c r="J70" s="250"/>
      <c r="K70" s="250"/>
      <c r="L70" s="250"/>
      <c r="M70" s="250"/>
      <c r="N70" s="250"/>
      <c r="O70" s="62">
        <v>93881.67</v>
      </c>
      <c r="P70" s="62"/>
      <c r="Q70" s="62">
        <v>93881.67</v>
      </c>
      <c r="R70" s="62"/>
      <c r="S70" s="62">
        <v>0</v>
      </c>
      <c r="T70" s="62"/>
      <c r="U70" s="62"/>
      <c r="V70" s="62"/>
      <c r="W70" s="62"/>
      <c r="X70" s="49"/>
      <c r="Y70" s="23"/>
      <c r="Z70" s="23"/>
      <c r="AA70" s="23"/>
      <c r="AB70" s="23"/>
      <c r="AC70" s="23"/>
      <c r="AD70" s="14"/>
      <c r="AE70" s="26"/>
      <c r="AF70" s="27"/>
      <c r="AG70" s="27"/>
    </row>
    <row r="71" spans="2:33" ht="0.75" hidden="1" customHeight="1" x14ac:dyDescent="0.2">
      <c r="B71" s="300"/>
      <c r="C71" s="301"/>
      <c r="D71" s="301"/>
      <c r="E71" s="302"/>
      <c r="F71" s="69"/>
      <c r="G71" s="69"/>
      <c r="H71" s="50"/>
      <c r="I71" s="246"/>
      <c r="J71" s="246"/>
      <c r="K71" s="246"/>
      <c r="L71" s="246"/>
      <c r="M71" s="246"/>
      <c r="N71" s="246"/>
      <c r="O71" s="50"/>
      <c r="P71" s="50"/>
      <c r="Q71" s="50"/>
      <c r="R71" s="50"/>
      <c r="S71" s="50"/>
      <c r="T71" s="50"/>
      <c r="U71" s="50"/>
      <c r="V71" s="50"/>
      <c r="W71" s="50"/>
      <c r="X71" s="51"/>
      <c r="Y71" s="23"/>
      <c r="Z71" s="23"/>
      <c r="AA71" s="23"/>
      <c r="AB71" s="23"/>
      <c r="AC71" s="23"/>
      <c r="AD71" s="14"/>
      <c r="AE71" s="26"/>
      <c r="AF71" s="27"/>
      <c r="AG71" s="27"/>
    </row>
    <row r="72" spans="2:33" x14ac:dyDescent="0.2">
      <c r="B72" s="293" t="s">
        <v>41</v>
      </c>
      <c r="C72" s="294"/>
      <c r="D72" s="294"/>
      <c r="E72" s="294"/>
      <c r="F72" s="294"/>
      <c r="G72" s="294"/>
      <c r="H72" s="47"/>
      <c r="I72" s="245"/>
      <c r="J72" s="245"/>
      <c r="K72" s="245"/>
      <c r="L72" s="245"/>
      <c r="M72" s="245"/>
      <c r="N72" s="245"/>
      <c r="O72" s="47"/>
      <c r="P72" s="47"/>
      <c r="Q72" s="47"/>
      <c r="R72" s="47"/>
      <c r="S72" s="47"/>
      <c r="T72" s="47"/>
      <c r="U72" s="47"/>
      <c r="V72" s="47"/>
      <c r="W72" s="47"/>
      <c r="X72" s="37"/>
      <c r="Y72" s="8"/>
      <c r="Z72" s="8"/>
      <c r="AA72" s="8"/>
      <c r="AB72" s="8"/>
      <c r="AC72" s="8"/>
      <c r="AD72" s="13"/>
    </row>
    <row r="73" spans="2:33" x14ac:dyDescent="0.2">
      <c r="B73" s="289"/>
      <c r="C73" s="290"/>
      <c r="D73" s="290"/>
      <c r="E73" s="291"/>
      <c r="F73" s="127"/>
      <c r="G73" s="128"/>
      <c r="H73" s="129"/>
      <c r="I73" s="292"/>
      <c r="J73" s="292"/>
      <c r="K73" s="292"/>
      <c r="L73" s="292"/>
      <c r="M73" s="292"/>
      <c r="N73" s="292"/>
      <c r="O73" s="129"/>
      <c r="P73" s="129"/>
      <c r="Q73" s="129"/>
      <c r="R73" s="129"/>
      <c r="S73" s="130">
        <f>H73+O73-Q73</f>
        <v>0</v>
      </c>
      <c r="T73" s="129"/>
      <c r="U73" s="129"/>
      <c r="V73" s="131"/>
      <c r="W73" s="131"/>
      <c r="X73" s="132"/>
      <c r="Y73" s="133" t="str">
        <f>IF(B73="","00000000000000000",B73)&amp;IF(F73="","000000",F73)&amp;IF(G73="","000",G73)</f>
        <v>00000000000000000000000000</v>
      </c>
      <c r="Z73" s="134"/>
      <c r="AA73" s="134"/>
      <c r="AB73" s="134"/>
      <c r="AC73" s="134"/>
      <c r="AD73" s="14"/>
      <c r="AE73" s="26"/>
      <c r="AF73" s="27"/>
      <c r="AG73" s="27"/>
    </row>
    <row r="74" spans="2:33" hidden="1" x14ac:dyDescent="0.2">
      <c r="B74" s="281" t="s">
        <v>42</v>
      </c>
      <c r="C74" s="282"/>
      <c r="D74" s="282"/>
      <c r="E74" s="283"/>
      <c r="F74" s="284"/>
      <c r="G74" s="197"/>
      <c r="H74" s="135"/>
      <c r="I74" s="295"/>
      <c r="J74" s="295"/>
      <c r="K74" s="295"/>
      <c r="L74" s="295"/>
      <c r="M74" s="295"/>
      <c r="N74" s="295"/>
      <c r="O74" s="135"/>
      <c r="P74" s="135"/>
      <c r="Q74" s="135"/>
      <c r="R74" s="135"/>
      <c r="S74" s="135"/>
      <c r="T74" s="135"/>
      <c r="U74" s="135"/>
      <c r="V74" s="135"/>
      <c r="W74" s="135"/>
      <c r="X74" s="136"/>
      <c r="Y74" s="134"/>
      <c r="Z74" s="134"/>
      <c r="AA74" s="134"/>
      <c r="AB74" s="134"/>
      <c r="AC74" s="134"/>
      <c r="AD74" s="14"/>
      <c r="AE74" s="26"/>
      <c r="AF74" s="27"/>
      <c r="AG74" s="27"/>
    </row>
    <row r="75" spans="2:33" hidden="1" x14ac:dyDescent="0.2">
      <c r="B75" s="239"/>
      <c r="C75" s="240"/>
      <c r="D75" s="240"/>
      <c r="E75" s="241"/>
      <c r="F75" s="80"/>
      <c r="G75" s="72"/>
      <c r="H75" s="57"/>
      <c r="I75" s="242"/>
      <c r="J75" s="243"/>
      <c r="K75" s="244"/>
      <c r="L75" s="242"/>
      <c r="M75" s="243"/>
      <c r="N75" s="244"/>
      <c r="O75" s="57"/>
      <c r="P75" s="57"/>
      <c r="Q75" s="57"/>
      <c r="R75" s="57"/>
      <c r="S75" s="57"/>
      <c r="T75" s="57"/>
      <c r="U75" s="57"/>
      <c r="V75" s="57"/>
      <c r="W75" s="57"/>
      <c r="X75" s="58"/>
      <c r="Y75" s="23"/>
      <c r="Z75" s="23"/>
      <c r="AA75" s="23"/>
      <c r="AB75" s="23"/>
      <c r="AC75" s="23"/>
      <c r="AD75" s="14"/>
      <c r="AE75" s="26"/>
      <c r="AF75" s="27"/>
      <c r="AG75" s="27"/>
    </row>
    <row r="76" spans="2:33" ht="22.5" customHeight="1" x14ac:dyDescent="0.2">
      <c r="B76" s="237" t="s">
        <v>66</v>
      </c>
      <c r="C76" s="238"/>
      <c r="D76" s="238"/>
      <c r="E76" s="238"/>
      <c r="F76" s="238"/>
      <c r="G76" s="238"/>
      <c r="H76" s="47"/>
      <c r="I76" s="245"/>
      <c r="J76" s="245"/>
      <c r="K76" s="245"/>
      <c r="L76" s="245"/>
      <c r="M76" s="245"/>
      <c r="N76" s="245"/>
      <c r="O76" s="47"/>
      <c r="P76" s="47"/>
      <c r="Q76" s="47"/>
      <c r="R76" s="47"/>
      <c r="S76" s="47"/>
      <c r="T76" s="47"/>
      <c r="U76" s="47"/>
      <c r="V76" s="47"/>
      <c r="W76" s="47"/>
      <c r="X76" s="37"/>
      <c r="Y76" s="8"/>
      <c r="Z76" s="8"/>
      <c r="AA76" s="8"/>
      <c r="AB76" s="8"/>
      <c r="AC76" s="8"/>
      <c r="AD76" s="13"/>
    </row>
    <row r="77" spans="2:33" x14ac:dyDescent="0.2">
      <c r="B77" s="337" t="s">
        <v>65</v>
      </c>
      <c r="C77" s="338"/>
      <c r="D77" s="338"/>
      <c r="E77" s="339"/>
      <c r="F77" s="340" t="s">
        <v>129</v>
      </c>
      <c r="G77" s="313"/>
      <c r="H77" s="59"/>
      <c r="I77" s="341"/>
      <c r="J77" s="342"/>
      <c r="K77" s="343"/>
      <c r="L77" s="341"/>
      <c r="M77" s="342"/>
      <c r="N77" s="343"/>
      <c r="O77" s="59"/>
      <c r="P77" s="59"/>
      <c r="Q77" s="59"/>
      <c r="R77" s="59"/>
      <c r="S77" s="59"/>
      <c r="T77" s="59"/>
      <c r="U77" s="59"/>
      <c r="V77" s="28">
        <v>86444.02</v>
      </c>
      <c r="W77" s="28"/>
      <c r="X77" s="61"/>
      <c r="Y77" s="8" t="str">
        <f>IF(B77="","00000000000000000",B77)&amp;IF(F77="","000000000",F77)</f>
        <v>00000000000000000530200000</v>
      </c>
      <c r="Z77" s="23"/>
      <c r="AA77" s="23"/>
      <c r="AB77" s="23"/>
      <c r="AC77" s="23"/>
      <c r="AD77" s="14"/>
      <c r="AE77" s="26"/>
      <c r="AF77" s="27"/>
      <c r="AG77" s="27"/>
    </row>
    <row r="78" spans="2:33" ht="6" hidden="1" customHeight="1" thickBot="1" x14ac:dyDescent="0.25">
      <c r="B78" s="305"/>
      <c r="C78" s="306"/>
      <c r="D78" s="306"/>
      <c r="E78" s="307"/>
      <c r="F78" s="23"/>
      <c r="G78" s="82"/>
      <c r="H78" s="83"/>
      <c r="I78" s="285"/>
      <c r="J78" s="285"/>
      <c r="K78" s="285"/>
      <c r="L78" s="285"/>
      <c r="M78" s="285"/>
      <c r="N78" s="285"/>
      <c r="O78" s="83"/>
      <c r="P78" s="83"/>
      <c r="Q78" s="83"/>
      <c r="R78" s="83"/>
      <c r="S78" s="83"/>
      <c r="T78" s="83"/>
      <c r="U78" s="83"/>
      <c r="V78" s="83"/>
      <c r="W78" s="83"/>
      <c r="X78" s="84"/>
      <c r="Y78" s="2"/>
      <c r="Z78" s="2"/>
      <c r="AA78" s="2"/>
      <c r="AB78" s="2"/>
      <c r="AC78" s="2"/>
      <c r="AD78" s="2"/>
      <c r="AE78" s="26"/>
      <c r="AF78" s="27"/>
      <c r="AG78" s="27"/>
    </row>
    <row r="79" spans="2:33" ht="26.25" customHeight="1" x14ac:dyDescent="0.2">
      <c r="B79" s="303" t="s">
        <v>86</v>
      </c>
      <c r="C79" s="303"/>
      <c r="D79" s="303"/>
      <c r="E79" s="303"/>
      <c r="F79" s="303"/>
      <c r="G79" s="303"/>
      <c r="H79" s="87">
        <v>86444.02</v>
      </c>
      <c r="I79" s="304"/>
      <c r="J79" s="304"/>
      <c r="K79" s="304"/>
      <c r="L79" s="304"/>
      <c r="M79" s="304"/>
      <c r="N79" s="304"/>
      <c r="O79" s="87">
        <v>5374927.46</v>
      </c>
      <c r="P79" s="87">
        <v>4238415.22</v>
      </c>
      <c r="Q79" s="87">
        <v>5461371.4800000004</v>
      </c>
      <c r="R79" s="87">
        <v>394548.67</v>
      </c>
      <c r="S79" s="87">
        <v>0</v>
      </c>
      <c r="T79" s="87"/>
      <c r="U79" s="87"/>
      <c r="V79" s="87">
        <v>86444.02</v>
      </c>
      <c r="W79" s="87">
        <v>0</v>
      </c>
      <c r="X79" s="88">
        <v>0</v>
      </c>
      <c r="Y79" s="21"/>
      <c r="Z79" s="21"/>
      <c r="AA79" s="21"/>
      <c r="AB79" s="21"/>
      <c r="AC79" s="21"/>
      <c r="AD79" s="2"/>
      <c r="AE79" s="27"/>
      <c r="AF79" s="27"/>
      <c r="AG79" s="27"/>
    </row>
    <row r="80" spans="2:33" x14ac:dyDescent="0.2">
      <c r="B80" s="232" t="s">
        <v>122</v>
      </c>
      <c r="C80" s="233"/>
      <c r="D80" s="233"/>
      <c r="E80" s="234"/>
      <c r="F80" s="312" t="s">
        <v>123</v>
      </c>
      <c r="G80" s="313"/>
      <c r="H80" s="89"/>
      <c r="I80" s="335" t="s">
        <v>88</v>
      </c>
      <c r="J80" s="335"/>
      <c r="K80" s="335"/>
      <c r="L80" s="335" t="s">
        <v>88</v>
      </c>
      <c r="M80" s="335"/>
      <c r="N80" s="335"/>
      <c r="O80" s="89">
        <v>50000</v>
      </c>
      <c r="P80" s="90" t="s">
        <v>88</v>
      </c>
      <c r="Q80" s="89">
        <v>50000</v>
      </c>
      <c r="R80" s="90" t="s">
        <v>88</v>
      </c>
      <c r="S80" s="91">
        <f t="shared" ref="S80:S89" si="2">H80+O80-Q80</f>
        <v>0</v>
      </c>
      <c r="T80" s="90" t="s">
        <v>88</v>
      </c>
      <c r="U80" s="90" t="s">
        <v>88</v>
      </c>
      <c r="V80" s="103"/>
      <c r="W80" s="90" t="s">
        <v>88</v>
      </c>
      <c r="X80" s="92" t="s">
        <v>88</v>
      </c>
      <c r="Y80" s="8" t="str">
        <f t="shared" ref="Y80:Y89" si="3">IF(B80="","00000000000000000",B80)&amp;IF(F80="","000000000",F80)</f>
        <v>01130000000000150540141152</v>
      </c>
      <c r="Z80" s="23"/>
      <c r="AA80" s="23"/>
      <c r="AB80" s="23"/>
      <c r="AC80" s="23"/>
      <c r="AD80" s="16"/>
      <c r="AE80" s="27"/>
      <c r="AF80" s="27"/>
      <c r="AG80" s="27"/>
    </row>
    <row r="81" spans="2:33" x14ac:dyDescent="0.2">
      <c r="B81" s="232" t="s">
        <v>124</v>
      </c>
      <c r="C81" s="233"/>
      <c r="D81" s="233"/>
      <c r="E81" s="234"/>
      <c r="F81" s="312" t="s">
        <v>123</v>
      </c>
      <c r="G81" s="313"/>
      <c r="H81" s="89"/>
      <c r="I81" s="335" t="s">
        <v>88</v>
      </c>
      <c r="J81" s="335"/>
      <c r="K81" s="335"/>
      <c r="L81" s="335" t="s">
        <v>88</v>
      </c>
      <c r="M81" s="335"/>
      <c r="N81" s="335"/>
      <c r="O81" s="89">
        <v>4449684.79</v>
      </c>
      <c r="P81" s="90" t="s">
        <v>88</v>
      </c>
      <c r="Q81" s="89">
        <v>4449684.79</v>
      </c>
      <c r="R81" s="90" t="s">
        <v>88</v>
      </c>
      <c r="S81" s="91">
        <f t="shared" si="2"/>
        <v>0</v>
      </c>
      <c r="T81" s="90" t="s">
        <v>88</v>
      </c>
      <c r="U81" s="90" t="s">
        <v>88</v>
      </c>
      <c r="V81" s="103"/>
      <c r="W81" s="90" t="s">
        <v>88</v>
      </c>
      <c r="X81" s="92" t="s">
        <v>88</v>
      </c>
      <c r="Y81" s="8" t="str">
        <f t="shared" si="3"/>
        <v>07020000000000150540141152</v>
      </c>
      <c r="Z81" s="23"/>
      <c r="AA81" s="23"/>
      <c r="AB81" s="23"/>
      <c r="AC81" s="23"/>
      <c r="AD81" s="16"/>
      <c r="AE81" s="27"/>
      <c r="AF81" s="27"/>
      <c r="AG81" s="27"/>
    </row>
    <row r="82" spans="2:33" x14ac:dyDescent="0.2">
      <c r="B82" s="232" t="s">
        <v>125</v>
      </c>
      <c r="C82" s="233"/>
      <c r="D82" s="233"/>
      <c r="E82" s="234"/>
      <c r="F82" s="312" t="s">
        <v>123</v>
      </c>
      <c r="G82" s="313"/>
      <c r="H82" s="89"/>
      <c r="I82" s="335" t="s">
        <v>88</v>
      </c>
      <c r="J82" s="335"/>
      <c r="K82" s="335"/>
      <c r="L82" s="335" t="s">
        <v>88</v>
      </c>
      <c r="M82" s="335"/>
      <c r="N82" s="335"/>
      <c r="O82" s="89">
        <v>128900</v>
      </c>
      <c r="P82" s="90" t="s">
        <v>88</v>
      </c>
      <c r="Q82" s="89">
        <v>128900</v>
      </c>
      <c r="R82" s="90" t="s">
        <v>88</v>
      </c>
      <c r="S82" s="91">
        <f t="shared" si="2"/>
        <v>0</v>
      </c>
      <c r="T82" s="90" t="s">
        <v>88</v>
      </c>
      <c r="U82" s="90" t="s">
        <v>88</v>
      </c>
      <c r="V82" s="103"/>
      <c r="W82" s="90" t="s">
        <v>88</v>
      </c>
      <c r="X82" s="92" t="s">
        <v>88</v>
      </c>
      <c r="Y82" s="8" t="str">
        <f t="shared" si="3"/>
        <v>0702000EB51790150540141152</v>
      </c>
      <c r="Z82" s="23"/>
      <c r="AA82" s="23"/>
      <c r="AB82" s="23"/>
      <c r="AC82" s="23"/>
      <c r="AD82" s="16"/>
      <c r="AE82" s="27"/>
      <c r="AF82" s="27"/>
      <c r="AG82" s="27"/>
    </row>
    <row r="83" spans="2:33" x14ac:dyDescent="0.2">
      <c r="B83" s="232" t="s">
        <v>126</v>
      </c>
      <c r="C83" s="233"/>
      <c r="D83" s="233"/>
      <c r="E83" s="234"/>
      <c r="F83" s="312" t="s">
        <v>123</v>
      </c>
      <c r="G83" s="313"/>
      <c r="H83" s="89"/>
      <c r="I83" s="335" t="s">
        <v>88</v>
      </c>
      <c r="J83" s="335"/>
      <c r="K83" s="335"/>
      <c r="L83" s="335" t="s">
        <v>88</v>
      </c>
      <c r="M83" s="335"/>
      <c r="N83" s="335"/>
      <c r="O83" s="89">
        <v>239800</v>
      </c>
      <c r="P83" s="90" t="s">
        <v>88</v>
      </c>
      <c r="Q83" s="89">
        <v>239800</v>
      </c>
      <c r="R83" s="90" t="s">
        <v>88</v>
      </c>
      <c r="S83" s="91">
        <f t="shared" si="2"/>
        <v>0</v>
      </c>
      <c r="T83" s="90" t="s">
        <v>88</v>
      </c>
      <c r="U83" s="90" t="s">
        <v>88</v>
      </c>
      <c r="V83" s="103"/>
      <c r="W83" s="90" t="s">
        <v>88</v>
      </c>
      <c r="X83" s="92" t="s">
        <v>88</v>
      </c>
      <c r="Y83" s="8" t="str">
        <f t="shared" si="3"/>
        <v>07030000000000150540141152</v>
      </c>
      <c r="Z83" s="23"/>
      <c r="AA83" s="23"/>
      <c r="AB83" s="23"/>
      <c r="AC83" s="23"/>
      <c r="AD83" s="16"/>
      <c r="AE83" s="27"/>
      <c r="AF83" s="27"/>
      <c r="AG83" s="27"/>
    </row>
    <row r="84" spans="2:33" x14ac:dyDescent="0.2">
      <c r="B84" s="232" t="s">
        <v>127</v>
      </c>
      <c r="C84" s="233"/>
      <c r="D84" s="233"/>
      <c r="E84" s="234"/>
      <c r="F84" s="312" t="s">
        <v>123</v>
      </c>
      <c r="G84" s="313"/>
      <c r="H84" s="89"/>
      <c r="I84" s="335" t="s">
        <v>88</v>
      </c>
      <c r="J84" s="335"/>
      <c r="K84" s="335"/>
      <c r="L84" s="335" t="s">
        <v>88</v>
      </c>
      <c r="M84" s="335"/>
      <c r="N84" s="335"/>
      <c r="O84" s="89">
        <v>112068</v>
      </c>
      <c r="P84" s="90" t="s">
        <v>88</v>
      </c>
      <c r="Q84" s="89">
        <v>112068</v>
      </c>
      <c r="R84" s="90" t="s">
        <v>88</v>
      </c>
      <c r="S84" s="91">
        <f t="shared" si="2"/>
        <v>0</v>
      </c>
      <c r="T84" s="90" t="s">
        <v>88</v>
      </c>
      <c r="U84" s="90" t="s">
        <v>88</v>
      </c>
      <c r="V84" s="103"/>
      <c r="W84" s="90" t="s">
        <v>88</v>
      </c>
      <c r="X84" s="92" t="s">
        <v>88</v>
      </c>
      <c r="Y84" s="8" t="str">
        <f t="shared" si="3"/>
        <v>07090000000000150540141152</v>
      </c>
      <c r="Z84" s="23"/>
      <c r="AA84" s="23"/>
      <c r="AB84" s="23"/>
      <c r="AC84" s="23"/>
      <c r="AD84" s="16"/>
      <c r="AE84" s="27"/>
      <c r="AF84" s="27"/>
      <c r="AG84" s="27"/>
    </row>
    <row r="85" spans="2:33" x14ac:dyDescent="0.2">
      <c r="B85" s="232" t="s">
        <v>122</v>
      </c>
      <c r="C85" s="233"/>
      <c r="D85" s="233"/>
      <c r="E85" s="234"/>
      <c r="F85" s="312" t="s">
        <v>128</v>
      </c>
      <c r="G85" s="313"/>
      <c r="H85" s="89"/>
      <c r="I85" s="335" t="s">
        <v>88</v>
      </c>
      <c r="J85" s="335"/>
      <c r="K85" s="335"/>
      <c r="L85" s="335" t="s">
        <v>88</v>
      </c>
      <c r="M85" s="335"/>
      <c r="N85" s="335"/>
      <c r="O85" s="89">
        <v>140000</v>
      </c>
      <c r="P85" s="90" t="s">
        <v>88</v>
      </c>
      <c r="Q85" s="89">
        <v>140000</v>
      </c>
      <c r="R85" s="90" t="s">
        <v>88</v>
      </c>
      <c r="S85" s="91">
        <f t="shared" si="2"/>
        <v>0</v>
      </c>
      <c r="T85" s="90" t="s">
        <v>88</v>
      </c>
      <c r="U85" s="90" t="s">
        <v>88</v>
      </c>
      <c r="V85" s="103"/>
      <c r="W85" s="90" t="s">
        <v>88</v>
      </c>
      <c r="X85" s="92" t="s">
        <v>88</v>
      </c>
      <c r="Y85" s="8" t="str">
        <f t="shared" si="3"/>
        <v>01130000000000150540149152</v>
      </c>
      <c r="Z85" s="23"/>
      <c r="AA85" s="23"/>
      <c r="AB85" s="23"/>
      <c r="AC85" s="23"/>
      <c r="AD85" s="16"/>
      <c r="AE85" s="27"/>
      <c r="AF85" s="27"/>
      <c r="AG85" s="27"/>
    </row>
    <row r="86" spans="2:33" x14ac:dyDescent="0.2">
      <c r="B86" s="232" t="s">
        <v>124</v>
      </c>
      <c r="C86" s="233"/>
      <c r="D86" s="233"/>
      <c r="E86" s="234"/>
      <c r="F86" s="312" t="s">
        <v>128</v>
      </c>
      <c r="G86" s="313"/>
      <c r="H86" s="89"/>
      <c r="I86" s="335" t="s">
        <v>88</v>
      </c>
      <c r="J86" s="335"/>
      <c r="K86" s="335"/>
      <c r="L86" s="335" t="s">
        <v>88</v>
      </c>
      <c r="M86" s="335"/>
      <c r="N86" s="335"/>
      <c r="O86" s="89">
        <v>3243000</v>
      </c>
      <c r="P86" s="90" t="s">
        <v>88</v>
      </c>
      <c r="Q86" s="89">
        <v>3243000</v>
      </c>
      <c r="R86" s="90" t="s">
        <v>88</v>
      </c>
      <c r="S86" s="91">
        <f t="shared" si="2"/>
        <v>0</v>
      </c>
      <c r="T86" s="90" t="s">
        <v>88</v>
      </c>
      <c r="U86" s="90" t="s">
        <v>88</v>
      </c>
      <c r="V86" s="103"/>
      <c r="W86" s="90" t="s">
        <v>88</v>
      </c>
      <c r="X86" s="92" t="s">
        <v>88</v>
      </c>
      <c r="Y86" s="8" t="str">
        <f t="shared" si="3"/>
        <v>07020000000000150540149152</v>
      </c>
      <c r="Z86" s="23"/>
      <c r="AA86" s="23"/>
      <c r="AB86" s="23"/>
      <c r="AC86" s="23"/>
      <c r="AD86" s="16"/>
      <c r="AE86" s="27"/>
      <c r="AF86" s="27"/>
      <c r="AG86" s="27"/>
    </row>
    <row r="87" spans="2:33" x14ac:dyDescent="0.2">
      <c r="B87" s="232" t="s">
        <v>125</v>
      </c>
      <c r="C87" s="233"/>
      <c r="D87" s="233"/>
      <c r="E87" s="234"/>
      <c r="F87" s="312" t="s">
        <v>128</v>
      </c>
      <c r="G87" s="313"/>
      <c r="H87" s="89"/>
      <c r="I87" s="335" t="s">
        <v>88</v>
      </c>
      <c r="J87" s="335"/>
      <c r="K87" s="335"/>
      <c r="L87" s="335" t="s">
        <v>88</v>
      </c>
      <c r="M87" s="335"/>
      <c r="N87" s="335"/>
      <c r="O87" s="89">
        <v>284700</v>
      </c>
      <c r="P87" s="90" t="s">
        <v>88</v>
      </c>
      <c r="Q87" s="89">
        <v>284700</v>
      </c>
      <c r="R87" s="90" t="s">
        <v>88</v>
      </c>
      <c r="S87" s="91">
        <f t="shared" si="2"/>
        <v>0</v>
      </c>
      <c r="T87" s="90" t="s">
        <v>88</v>
      </c>
      <c r="U87" s="90" t="s">
        <v>88</v>
      </c>
      <c r="V87" s="103"/>
      <c r="W87" s="90" t="s">
        <v>88</v>
      </c>
      <c r="X87" s="92" t="s">
        <v>88</v>
      </c>
      <c r="Y87" s="8" t="str">
        <f t="shared" si="3"/>
        <v>0702000EB51790150540149152</v>
      </c>
      <c r="Z87" s="23"/>
      <c r="AA87" s="23"/>
      <c r="AB87" s="23"/>
      <c r="AC87" s="23"/>
      <c r="AD87" s="16"/>
      <c r="AE87" s="27"/>
      <c r="AF87" s="27"/>
      <c r="AG87" s="27"/>
    </row>
    <row r="88" spans="2:33" x14ac:dyDescent="0.2">
      <c r="B88" s="232" t="s">
        <v>126</v>
      </c>
      <c r="C88" s="233"/>
      <c r="D88" s="233"/>
      <c r="E88" s="234"/>
      <c r="F88" s="312" t="s">
        <v>128</v>
      </c>
      <c r="G88" s="313"/>
      <c r="H88" s="89"/>
      <c r="I88" s="335" t="s">
        <v>88</v>
      </c>
      <c r="J88" s="335"/>
      <c r="K88" s="335"/>
      <c r="L88" s="335" t="s">
        <v>88</v>
      </c>
      <c r="M88" s="335"/>
      <c r="N88" s="335"/>
      <c r="O88" s="89">
        <v>511800</v>
      </c>
      <c r="P88" s="90" t="s">
        <v>88</v>
      </c>
      <c r="Q88" s="89">
        <v>511800</v>
      </c>
      <c r="R88" s="90" t="s">
        <v>88</v>
      </c>
      <c r="S88" s="91">
        <f t="shared" si="2"/>
        <v>0</v>
      </c>
      <c r="T88" s="90" t="s">
        <v>88</v>
      </c>
      <c r="U88" s="90" t="s">
        <v>88</v>
      </c>
      <c r="V88" s="103"/>
      <c r="W88" s="90" t="s">
        <v>88</v>
      </c>
      <c r="X88" s="92" t="s">
        <v>88</v>
      </c>
      <c r="Y88" s="8" t="str">
        <f t="shared" si="3"/>
        <v>07030000000000150540149152</v>
      </c>
      <c r="Z88" s="23"/>
      <c r="AA88" s="23"/>
      <c r="AB88" s="23"/>
      <c r="AC88" s="23"/>
      <c r="AD88" s="16"/>
      <c r="AE88" s="27"/>
      <c r="AF88" s="27"/>
      <c r="AG88" s="27"/>
    </row>
    <row r="89" spans="2:33" x14ac:dyDescent="0.2">
      <c r="B89" s="232" t="s">
        <v>127</v>
      </c>
      <c r="C89" s="233"/>
      <c r="D89" s="233"/>
      <c r="E89" s="234"/>
      <c r="F89" s="312" t="s">
        <v>128</v>
      </c>
      <c r="G89" s="313"/>
      <c r="H89" s="89"/>
      <c r="I89" s="335" t="s">
        <v>88</v>
      </c>
      <c r="J89" s="335"/>
      <c r="K89" s="335"/>
      <c r="L89" s="335" t="s">
        <v>88</v>
      </c>
      <c r="M89" s="335"/>
      <c r="N89" s="335"/>
      <c r="O89" s="89">
        <v>232300</v>
      </c>
      <c r="P89" s="90" t="s">
        <v>88</v>
      </c>
      <c r="Q89" s="89">
        <v>232300</v>
      </c>
      <c r="R89" s="90" t="s">
        <v>88</v>
      </c>
      <c r="S89" s="91">
        <f t="shared" si="2"/>
        <v>0</v>
      </c>
      <c r="T89" s="90" t="s">
        <v>88</v>
      </c>
      <c r="U89" s="90" t="s">
        <v>88</v>
      </c>
      <c r="V89" s="103"/>
      <c r="W89" s="90" t="s">
        <v>88</v>
      </c>
      <c r="X89" s="92" t="s">
        <v>88</v>
      </c>
      <c r="Y89" s="8" t="str">
        <f t="shared" si="3"/>
        <v>07090000000000150540149152</v>
      </c>
      <c r="Z89" s="23"/>
      <c r="AA89" s="23"/>
      <c r="AB89" s="23"/>
      <c r="AC89" s="23"/>
      <c r="AD89" s="16"/>
      <c r="AE89" s="27"/>
      <c r="AF89" s="27"/>
      <c r="AG89" s="27"/>
    </row>
    <row r="90" spans="2:33" ht="13.5" hidden="1" thickBot="1" x14ac:dyDescent="0.25">
      <c r="B90" s="227"/>
      <c r="C90" s="228"/>
      <c r="D90" s="228"/>
      <c r="E90" s="228"/>
      <c r="F90" s="85"/>
      <c r="G90" s="86"/>
      <c r="H90" s="66"/>
      <c r="I90" s="229"/>
      <c r="J90" s="230"/>
      <c r="K90" s="231"/>
      <c r="L90" s="229"/>
      <c r="M90" s="230"/>
      <c r="N90" s="231"/>
      <c r="O90" s="66"/>
      <c r="P90" s="65"/>
      <c r="Q90" s="66"/>
      <c r="R90" s="65"/>
      <c r="S90" s="67"/>
      <c r="T90" s="65"/>
      <c r="U90" s="65"/>
      <c r="V90" s="66"/>
      <c r="W90" s="65"/>
      <c r="X90" s="68"/>
      <c r="Y90" s="8"/>
      <c r="Z90" s="23"/>
      <c r="AA90" s="23"/>
      <c r="AB90" s="23"/>
      <c r="AC90" s="23"/>
      <c r="AD90" s="16"/>
      <c r="AE90" s="27"/>
      <c r="AF90" s="27"/>
      <c r="AG90" s="27"/>
    </row>
    <row r="91" spans="2:33" ht="24" customHeight="1" x14ac:dyDescent="0.2">
      <c r="B91" s="224" t="s">
        <v>89</v>
      </c>
      <c r="C91" s="225"/>
      <c r="D91" s="225"/>
      <c r="E91" s="226"/>
      <c r="F91" s="310">
        <v>540140000</v>
      </c>
      <c r="G91" s="311"/>
      <c r="H91" s="93"/>
      <c r="I91" s="223" t="s">
        <v>88</v>
      </c>
      <c r="J91" s="223"/>
      <c r="K91" s="223"/>
      <c r="L91" s="223" t="s">
        <v>88</v>
      </c>
      <c r="M91" s="223"/>
      <c r="N91" s="223"/>
      <c r="O91" s="94">
        <v>9392252.7899999991</v>
      </c>
      <c r="P91" s="95" t="s">
        <v>88</v>
      </c>
      <c r="Q91" s="94">
        <v>9392252.7899999991</v>
      </c>
      <c r="R91" s="95" t="s">
        <v>88</v>
      </c>
      <c r="S91" s="94">
        <v>0</v>
      </c>
      <c r="T91" s="95" t="s">
        <v>88</v>
      </c>
      <c r="U91" s="95" t="s">
        <v>88</v>
      </c>
      <c r="V91" s="96"/>
      <c r="W91" s="95" t="s">
        <v>88</v>
      </c>
      <c r="X91" s="97" t="s">
        <v>88</v>
      </c>
      <c r="Y91" s="21"/>
      <c r="Z91" s="21"/>
      <c r="AA91" s="21"/>
      <c r="AB91" s="21"/>
      <c r="AC91" s="21"/>
      <c r="AD91" s="16"/>
      <c r="AE91" s="27"/>
      <c r="AF91" s="27"/>
      <c r="AG91" s="27"/>
    </row>
    <row r="92" spans="2:33" x14ac:dyDescent="0.2">
      <c r="B92" s="232" t="s">
        <v>114</v>
      </c>
      <c r="C92" s="233"/>
      <c r="D92" s="233"/>
      <c r="E92" s="234"/>
      <c r="F92" s="312" t="s">
        <v>115</v>
      </c>
      <c r="G92" s="313"/>
      <c r="H92" s="28">
        <v>186700</v>
      </c>
      <c r="I92" s="320" t="s">
        <v>88</v>
      </c>
      <c r="J92" s="320"/>
      <c r="K92" s="320"/>
      <c r="L92" s="320" t="s">
        <v>88</v>
      </c>
      <c r="M92" s="320"/>
      <c r="N92" s="320"/>
      <c r="O92" s="28">
        <v>317680</v>
      </c>
      <c r="P92" s="71" t="s">
        <v>88</v>
      </c>
      <c r="Q92" s="28">
        <v>186700</v>
      </c>
      <c r="R92" s="71" t="s">
        <v>88</v>
      </c>
      <c r="S92" s="64">
        <f t="shared" ref="S92:S97" si="4">H92+O92-Q92</f>
        <v>317680</v>
      </c>
      <c r="T92" s="71" t="s">
        <v>88</v>
      </c>
      <c r="U92" s="71" t="s">
        <v>88</v>
      </c>
      <c r="V92" s="59"/>
      <c r="W92" s="71" t="s">
        <v>88</v>
      </c>
      <c r="X92" s="63" t="s">
        <v>88</v>
      </c>
      <c r="Y92" s="8" t="str">
        <f t="shared" ref="Y92:Y97" si="5">IF(B92="","00000000000000000",B92)&amp;IF(F92="","000000000",F92)</f>
        <v>07020000000000111540160211</v>
      </c>
      <c r="Z92" s="23"/>
      <c r="AA92" s="23"/>
      <c r="AB92" s="23"/>
      <c r="AC92" s="23"/>
      <c r="AD92" s="16"/>
      <c r="AE92" s="27"/>
      <c r="AF92" s="27"/>
      <c r="AG92" s="27"/>
    </row>
    <row r="93" spans="2:33" x14ac:dyDescent="0.2">
      <c r="B93" s="232" t="s">
        <v>116</v>
      </c>
      <c r="C93" s="233"/>
      <c r="D93" s="233"/>
      <c r="E93" s="234"/>
      <c r="F93" s="312" t="s">
        <v>117</v>
      </c>
      <c r="G93" s="313"/>
      <c r="H93" s="28">
        <v>56700</v>
      </c>
      <c r="I93" s="320" t="s">
        <v>88</v>
      </c>
      <c r="J93" s="320"/>
      <c r="K93" s="320"/>
      <c r="L93" s="320" t="s">
        <v>88</v>
      </c>
      <c r="M93" s="320"/>
      <c r="N93" s="320"/>
      <c r="O93" s="28">
        <v>95970</v>
      </c>
      <c r="P93" s="71" t="s">
        <v>88</v>
      </c>
      <c r="Q93" s="28">
        <v>56700</v>
      </c>
      <c r="R93" s="71" t="s">
        <v>88</v>
      </c>
      <c r="S93" s="64">
        <f t="shared" si="4"/>
        <v>95970</v>
      </c>
      <c r="T93" s="71" t="s">
        <v>88</v>
      </c>
      <c r="U93" s="71" t="s">
        <v>88</v>
      </c>
      <c r="V93" s="59"/>
      <c r="W93" s="71" t="s">
        <v>88</v>
      </c>
      <c r="X93" s="63" t="s">
        <v>88</v>
      </c>
      <c r="Y93" s="8" t="str">
        <f t="shared" si="5"/>
        <v>07020000000000119540160213</v>
      </c>
      <c r="Z93" s="23"/>
      <c r="AA93" s="23"/>
      <c r="AB93" s="23"/>
      <c r="AC93" s="23"/>
      <c r="AD93" s="16"/>
      <c r="AE93" s="27"/>
      <c r="AF93" s="27"/>
      <c r="AG93" s="27"/>
    </row>
    <row r="94" spans="2:33" x14ac:dyDescent="0.2">
      <c r="B94" s="232" t="s">
        <v>118</v>
      </c>
      <c r="C94" s="233"/>
      <c r="D94" s="233"/>
      <c r="E94" s="234"/>
      <c r="F94" s="312" t="s">
        <v>115</v>
      </c>
      <c r="G94" s="313"/>
      <c r="H94" s="28">
        <v>11550</v>
      </c>
      <c r="I94" s="320" t="s">
        <v>88</v>
      </c>
      <c r="J94" s="320"/>
      <c r="K94" s="320"/>
      <c r="L94" s="320" t="s">
        <v>88</v>
      </c>
      <c r="M94" s="320"/>
      <c r="N94" s="320"/>
      <c r="O94" s="28">
        <v>17000</v>
      </c>
      <c r="P94" s="71" t="s">
        <v>88</v>
      </c>
      <c r="Q94" s="28">
        <v>11550</v>
      </c>
      <c r="R94" s="71" t="s">
        <v>88</v>
      </c>
      <c r="S94" s="64">
        <f t="shared" si="4"/>
        <v>17000</v>
      </c>
      <c r="T94" s="71" t="s">
        <v>88</v>
      </c>
      <c r="U94" s="71" t="s">
        <v>88</v>
      </c>
      <c r="V94" s="59"/>
      <c r="W94" s="71" t="s">
        <v>88</v>
      </c>
      <c r="X94" s="63" t="s">
        <v>88</v>
      </c>
      <c r="Y94" s="8" t="str">
        <f t="shared" si="5"/>
        <v>0702000EB51790111540160211</v>
      </c>
      <c r="Z94" s="23"/>
      <c r="AA94" s="23"/>
      <c r="AB94" s="23"/>
      <c r="AC94" s="23"/>
      <c r="AD94" s="16"/>
      <c r="AE94" s="27"/>
      <c r="AF94" s="27"/>
      <c r="AG94" s="27"/>
    </row>
    <row r="95" spans="2:33" x14ac:dyDescent="0.2">
      <c r="B95" s="232" t="s">
        <v>119</v>
      </c>
      <c r="C95" s="233"/>
      <c r="D95" s="233"/>
      <c r="E95" s="234"/>
      <c r="F95" s="312" t="s">
        <v>117</v>
      </c>
      <c r="G95" s="313"/>
      <c r="H95" s="28">
        <v>3500</v>
      </c>
      <c r="I95" s="320" t="s">
        <v>88</v>
      </c>
      <c r="J95" s="320"/>
      <c r="K95" s="320"/>
      <c r="L95" s="320" t="s">
        <v>88</v>
      </c>
      <c r="M95" s="320"/>
      <c r="N95" s="320"/>
      <c r="O95" s="28">
        <v>5135</v>
      </c>
      <c r="P95" s="71" t="s">
        <v>88</v>
      </c>
      <c r="Q95" s="28">
        <v>3500</v>
      </c>
      <c r="R95" s="71" t="s">
        <v>88</v>
      </c>
      <c r="S95" s="64">
        <f t="shared" si="4"/>
        <v>5135</v>
      </c>
      <c r="T95" s="71" t="s">
        <v>88</v>
      </c>
      <c r="U95" s="71" t="s">
        <v>88</v>
      </c>
      <c r="V95" s="59"/>
      <c r="W95" s="71" t="s">
        <v>88</v>
      </c>
      <c r="X95" s="63" t="s">
        <v>88</v>
      </c>
      <c r="Y95" s="8" t="str">
        <f t="shared" si="5"/>
        <v>0702000EB51790119540160213</v>
      </c>
      <c r="Z95" s="23"/>
      <c r="AA95" s="23"/>
      <c r="AB95" s="23"/>
      <c r="AC95" s="23"/>
      <c r="AD95" s="16"/>
      <c r="AE95" s="27"/>
      <c r="AF95" s="27"/>
      <c r="AG95" s="27"/>
    </row>
    <row r="96" spans="2:33" x14ac:dyDescent="0.2">
      <c r="B96" s="232" t="s">
        <v>120</v>
      </c>
      <c r="C96" s="233"/>
      <c r="D96" s="233"/>
      <c r="E96" s="234"/>
      <c r="F96" s="312" t="s">
        <v>115</v>
      </c>
      <c r="G96" s="313"/>
      <c r="H96" s="28">
        <v>24100</v>
      </c>
      <c r="I96" s="320" t="s">
        <v>88</v>
      </c>
      <c r="J96" s="320"/>
      <c r="K96" s="320"/>
      <c r="L96" s="320" t="s">
        <v>88</v>
      </c>
      <c r="M96" s="320"/>
      <c r="N96" s="320"/>
      <c r="O96" s="28">
        <v>27600</v>
      </c>
      <c r="P96" s="71" t="s">
        <v>88</v>
      </c>
      <c r="Q96" s="28">
        <v>24100</v>
      </c>
      <c r="R96" s="71" t="s">
        <v>88</v>
      </c>
      <c r="S96" s="64">
        <f t="shared" si="4"/>
        <v>27600</v>
      </c>
      <c r="T96" s="71" t="s">
        <v>88</v>
      </c>
      <c r="U96" s="71" t="s">
        <v>88</v>
      </c>
      <c r="V96" s="59"/>
      <c r="W96" s="71" t="s">
        <v>88</v>
      </c>
      <c r="X96" s="63" t="s">
        <v>88</v>
      </c>
      <c r="Y96" s="8" t="str">
        <f t="shared" si="5"/>
        <v>07030000000000111540160211</v>
      </c>
      <c r="Z96" s="23"/>
      <c r="AA96" s="23"/>
      <c r="AB96" s="23"/>
      <c r="AC96" s="23"/>
      <c r="AD96" s="16"/>
      <c r="AE96" s="27"/>
      <c r="AF96" s="27"/>
      <c r="AG96" s="27"/>
    </row>
    <row r="97" spans="2:33" x14ac:dyDescent="0.2">
      <c r="B97" s="232" t="s">
        <v>121</v>
      </c>
      <c r="C97" s="233"/>
      <c r="D97" s="233"/>
      <c r="E97" s="234"/>
      <c r="F97" s="312" t="s">
        <v>117</v>
      </c>
      <c r="G97" s="313"/>
      <c r="H97" s="28">
        <v>7300</v>
      </c>
      <c r="I97" s="320" t="s">
        <v>88</v>
      </c>
      <c r="J97" s="320"/>
      <c r="K97" s="320"/>
      <c r="L97" s="320" t="s">
        <v>88</v>
      </c>
      <c r="M97" s="320"/>
      <c r="N97" s="320"/>
      <c r="O97" s="28">
        <v>8340</v>
      </c>
      <c r="P97" s="71" t="s">
        <v>88</v>
      </c>
      <c r="Q97" s="28">
        <v>7300</v>
      </c>
      <c r="R97" s="71" t="s">
        <v>88</v>
      </c>
      <c r="S97" s="64">
        <f t="shared" si="4"/>
        <v>8340</v>
      </c>
      <c r="T97" s="71" t="s">
        <v>88</v>
      </c>
      <c r="U97" s="71" t="s">
        <v>88</v>
      </c>
      <c r="V97" s="59"/>
      <c r="W97" s="71" t="s">
        <v>88</v>
      </c>
      <c r="X97" s="63" t="s">
        <v>88</v>
      </c>
      <c r="Y97" s="8" t="str">
        <f t="shared" si="5"/>
        <v>07030000000000119540160213</v>
      </c>
      <c r="Z97" s="23"/>
      <c r="AA97" s="23"/>
      <c r="AB97" s="23"/>
      <c r="AC97" s="23"/>
      <c r="AD97" s="16"/>
      <c r="AE97" s="27"/>
      <c r="AF97" s="27"/>
      <c r="AG97" s="27"/>
    </row>
    <row r="98" spans="2:33" ht="13.5" hidden="1" thickBot="1" x14ac:dyDescent="0.25">
      <c r="B98" s="318"/>
      <c r="C98" s="319"/>
      <c r="D98" s="319"/>
      <c r="E98" s="319"/>
      <c r="F98" s="79"/>
      <c r="G98" s="73"/>
      <c r="H98" s="74"/>
      <c r="I98" s="296"/>
      <c r="J98" s="297"/>
      <c r="K98" s="298"/>
      <c r="L98" s="296"/>
      <c r="M98" s="297"/>
      <c r="N98" s="298"/>
      <c r="O98" s="66"/>
      <c r="P98" s="65"/>
      <c r="Q98" s="66"/>
      <c r="R98" s="65"/>
      <c r="S98" s="67"/>
      <c r="T98" s="65"/>
      <c r="U98" s="65"/>
      <c r="V98" s="66"/>
      <c r="W98" s="65"/>
      <c r="X98" s="68"/>
      <c r="Y98" s="8"/>
      <c r="Z98" s="23"/>
      <c r="AA98" s="23"/>
      <c r="AB98" s="23"/>
      <c r="AC98" s="23"/>
      <c r="AD98" s="16"/>
      <c r="AE98" s="27"/>
      <c r="AF98" s="27"/>
      <c r="AG98" s="27"/>
    </row>
    <row r="99" spans="2:33" ht="25.5" customHeight="1" thickBot="1" x14ac:dyDescent="0.25">
      <c r="B99" s="316" t="s">
        <v>87</v>
      </c>
      <c r="C99" s="317"/>
      <c r="D99" s="317"/>
      <c r="E99" s="317"/>
      <c r="F99" s="314">
        <v>540160000</v>
      </c>
      <c r="G99" s="315"/>
      <c r="H99" s="98">
        <v>289850</v>
      </c>
      <c r="I99" s="336" t="s">
        <v>88</v>
      </c>
      <c r="J99" s="336"/>
      <c r="K99" s="336"/>
      <c r="L99" s="336" t="s">
        <v>88</v>
      </c>
      <c r="M99" s="336"/>
      <c r="N99" s="336"/>
      <c r="O99" s="99">
        <v>471725</v>
      </c>
      <c r="P99" s="100" t="s">
        <v>88</v>
      </c>
      <c r="Q99" s="99">
        <v>289850</v>
      </c>
      <c r="R99" s="100" t="s">
        <v>88</v>
      </c>
      <c r="S99" s="99">
        <v>471725</v>
      </c>
      <c r="T99" s="100" t="s">
        <v>88</v>
      </c>
      <c r="U99" s="100" t="s">
        <v>88</v>
      </c>
      <c r="V99" s="101">
        <v>289850</v>
      </c>
      <c r="W99" s="100" t="s">
        <v>88</v>
      </c>
      <c r="X99" s="102" t="s">
        <v>88</v>
      </c>
      <c r="Y99" s="21"/>
      <c r="Z99" s="21"/>
      <c r="AA99" s="21"/>
      <c r="AB99" s="21"/>
      <c r="AC99" s="21"/>
      <c r="AD99" s="16"/>
      <c r="AE99" s="27"/>
      <c r="AF99" s="27"/>
      <c r="AG99" s="27"/>
    </row>
    <row r="100" spans="2:33" ht="14.25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27"/>
      <c r="AF100" s="27"/>
      <c r="AG100" s="27"/>
    </row>
    <row r="101" spans="2:33" ht="12.75" customHeight="1" x14ac:dyDescent="0.2">
      <c r="B101" s="253" t="s">
        <v>36</v>
      </c>
      <c r="C101" s="253"/>
      <c r="D101" s="253"/>
      <c r="E101" s="253"/>
      <c r="F101" s="253"/>
      <c r="G101" s="253"/>
      <c r="H101" s="253"/>
      <c r="I101" s="253"/>
      <c r="J101" s="253"/>
      <c r="K101" s="253"/>
      <c r="L101" s="253"/>
      <c r="M101" s="253"/>
      <c r="N101" s="253"/>
      <c r="O101" s="253"/>
      <c r="P101" s="253"/>
      <c r="Q101" s="253"/>
      <c r="R101" s="253"/>
      <c r="S101" s="253"/>
      <c r="T101" s="253"/>
      <c r="U101" s="253"/>
      <c r="V101" s="253"/>
      <c r="W101" s="253"/>
      <c r="X101" s="253"/>
      <c r="Y101" s="35"/>
      <c r="Z101" s="35"/>
      <c r="AA101" s="35"/>
      <c r="AB101" s="35"/>
      <c r="AC101" s="35"/>
      <c r="AD101" s="35"/>
      <c r="AE101" s="27"/>
      <c r="AF101" s="27"/>
      <c r="AG101" s="27"/>
    </row>
    <row r="102" spans="2:33" x14ac:dyDescent="0.2"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30" t="s">
        <v>29</v>
      </c>
      <c r="Z102" s="30" t="s">
        <v>30</v>
      </c>
      <c r="AA102" s="30" t="s">
        <v>31</v>
      </c>
      <c r="AB102" s="17"/>
      <c r="AD102" s="17"/>
      <c r="AE102" s="27"/>
      <c r="AF102" s="27"/>
      <c r="AG102" s="27"/>
    </row>
    <row r="103" spans="2:33" ht="22.5" customHeight="1" x14ac:dyDescent="0.2">
      <c r="B103" s="267" t="s">
        <v>12</v>
      </c>
      <c r="C103" s="236"/>
      <c r="D103" s="236"/>
      <c r="E103" s="236"/>
      <c r="F103" s="236"/>
      <c r="G103" s="236"/>
      <c r="H103" s="236" t="s">
        <v>4</v>
      </c>
      <c r="I103" s="236" t="s">
        <v>23</v>
      </c>
      <c r="J103" s="236"/>
      <c r="K103" s="236"/>
      <c r="L103" s="236"/>
      <c r="M103" s="236"/>
      <c r="N103" s="236"/>
      <c r="O103" s="236" t="s">
        <v>5</v>
      </c>
      <c r="P103" s="236"/>
      <c r="Q103" s="236"/>
      <c r="R103" s="236"/>
      <c r="S103" s="236"/>
      <c r="T103" s="236" t="s">
        <v>6</v>
      </c>
      <c r="U103" s="236"/>
      <c r="V103" s="236"/>
      <c r="W103" s="236"/>
      <c r="X103" s="254"/>
      <c r="Y103" s="33"/>
      <c r="Z103" s="33"/>
      <c r="AA103" s="33"/>
      <c r="AB103" s="33"/>
      <c r="AC103" s="33"/>
      <c r="AD103" s="33"/>
      <c r="AE103" s="27"/>
      <c r="AF103" s="27"/>
      <c r="AG103" s="27"/>
    </row>
    <row r="104" spans="2:33" ht="37.5" customHeight="1" x14ac:dyDescent="0.2">
      <c r="B104" s="267"/>
      <c r="C104" s="236"/>
      <c r="D104" s="236"/>
      <c r="E104" s="236"/>
      <c r="F104" s="236"/>
      <c r="G104" s="236"/>
      <c r="H104" s="236"/>
      <c r="I104" s="236" t="s">
        <v>24</v>
      </c>
      <c r="J104" s="236"/>
      <c r="K104" s="236"/>
      <c r="L104" s="236" t="s">
        <v>27</v>
      </c>
      <c r="M104" s="236"/>
      <c r="N104" s="236"/>
      <c r="O104" s="19" t="s">
        <v>10</v>
      </c>
      <c r="P104" s="236" t="s">
        <v>7</v>
      </c>
      <c r="Q104" s="236"/>
      <c r="R104" s="236"/>
      <c r="S104" s="236"/>
      <c r="T104" s="19" t="s">
        <v>25</v>
      </c>
      <c r="U104" s="236" t="s">
        <v>38</v>
      </c>
      <c r="V104" s="236"/>
      <c r="W104" s="236"/>
      <c r="X104" s="254"/>
      <c r="Y104" s="22"/>
      <c r="Z104" s="22"/>
      <c r="AA104" s="22"/>
      <c r="AB104" s="22"/>
      <c r="AC104" s="22"/>
      <c r="AE104" s="27"/>
      <c r="AF104" s="27"/>
      <c r="AG104" s="27"/>
    </row>
    <row r="105" spans="2:33" ht="13.5" thickBot="1" x14ac:dyDescent="0.25">
      <c r="B105" s="265">
        <v>1</v>
      </c>
      <c r="C105" s="257"/>
      <c r="D105" s="257"/>
      <c r="E105" s="257"/>
      <c r="F105" s="257"/>
      <c r="G105" s="257"/>
      <c r="H105" s="11">
        <v>2</v>
      </c>
      <c r="I105" s="257">
        <v>3</v>
      </c>
      <c r="J105" s="257"/>
      <c r="K105" s="257"/>
      <c r="L105" s="257">
        <v>4</v>
      </c>
      <c r="M105" s="257"/>
      <c r="N105" s="257"/>
      <c r="O105" s="11">
        <v>5</v>
      </c>
      <c r="P105" s="257">
        <v>6</v>
      </c>
      <c r="Q105" s="257"/>
      <c r="R105" s="257"/>
      <c r="S105" s="257"/>
      <c r="T105" s="11">
        <v>7</v>
      </c>
      <c r="U105" s="255">
        <v>8</v>
      </c>
      <c r="V105" s="255"/>
      <c r="W105" s="255"/>
      <c r="X105" s="256"/>
      <c r="Y105" s="13"/>
      <c r="Z105" s="13"/>
      <c r="AA105" s="13"/>
      <c r="AB105" s="13"/>
      <c r="AC105" s="13"/>
      <c r="AE105" s="27"/>
      <c r="AF105" s="27"/>
      <c r="AG105" s="27"/>
    </row>
    <row r="106" spans="2:33" x14ac:dyDescent="0.2">
      <c r="B106" s="276" t="s">
        <v>40</v>
      </c>
      <c r="C106" s="277"/>
      <c r="D106" s="277"/>
      <c r="E106" s="277"/>
      <c r="F106" s="277"/>
      <c r="G106" s="299"/>
      <c r="H106" s="48"/>
      <c r="I106" s="235"/>
      <c r="J106" s="235"/>
      <c r="K106" s="235"/>
      <c r="L106" s="235"/>
      <c r="M106" s="235"/>
      <c r="N106" s="235"/>
      <c r="O106" s="48"/>
      <c r="P106" s="321"/>
      <c r="Q106" s="322"/>
      <c r="R106" s="322"/>
      <c r="S106" s="324"/>
      <c r="T106" s="48"/>
      <c r="U106" s="321"/>
      <c r="V106" s="322"/>
      <c r="W106" s="322"/>
      <c r="X106" s="323"/>
      <c r="Y106" s="13"/>
      <c r="Z106" s="13"/>
      <c r="AA106" s="13"/>
      <c r="AB106" s="13"/>
      <c r="AC106" s="13"/>
      <c r="AD106" s="13"/>
    </row>
    <row r="107" spans="2:33" x14ac:dyDescent="0.2">
      <c r="B107" s="220"/>
      <c r="C107" s="221"/>
      <c r="D107" s="221"/>
      <c r="E107" s="222"/>
      <c r="F107" s="112"/>
      <c r="G107" s="113"/>
      <c r="H107" s="114"/>
      <c r="I107" s="115"/>
      <c r="J107" s="116" t="s">
        <v>28</v>
      </c>
      <c r="K107" s="117"/>
      <c r="L107" s="115"/>
      <c r="M107" s="116" t="s">
        <v>28</v>
      </c>
      <c r="N107" s="117"/>
      <c r="O107" s="118"/>
      <c r="P107" s="205"/>
      <c r="Q107" s="205"/>
      <c r="R107" s="205"/>
      <c r="S107" s="205"/>
      <c r="T107" s="118"/>
      <c r="U107" s="205"/>
      <c r="V107" s="205"/>
      <c r="W107" s="205"/>
      <c r="X107" s="207"/>
      <c r="Y107" s="119" t="str">
        <f>IF(B107="","00000000000000000",B107)&amp;IF(F107="","000000",F107)&amp;IF(G107="","000",G107)</f>
        <v>00000000000000000000000000</v>
      </c>
      <c r="Z107" s="120"/>
      <c r="AA107" s="120"/>
      <c r="AB107" s="120"/>
      <c r="AE107" s="26"/>
      <c r="AF107" s="26"/>
      <c r="AG107" s="27"/>
    </row>
    <row r="108" spans="2:33" hidden="1" x14ac:dyDescent="0.2">
      <c r="B108" s="210" t="s">
        <v>42</v>
      </c>
      <c r="C108" s="211"/>
      <c r="D108" s="211"/>
      <c r="E108" s="212"/>
      <c r="F108" s="215"/>
      <c r="G108" s="216"/>
      <c r="H108" s="125"/>
      <c r="I108" s="195"/>
      <c r="J108" s="196"/>
      <c r="K108" s="197"/>
      <c r="L108" s="195"/>
      <c r="M108" s="196"/>
      <c r="N108" s="197"/>
      <c r="O108" s="126"/>
      <c r="P108" s="195"/>
      <c r="Q108" s="196"/>
      <c r="R108" s="196"/>
      <c r="S108" s="197"/>
      <c r="T108" s="126"/>
      <c r="U108" s="195"/>
      <c r="V108" s="196"/>
      <c r="W108" s="196"/>
      <c r="X108" s="201"/>
      <c r="Y108" s="123"/>
      <c r="Z108" s="124"/>
      <c r="AA108" s="124"/>
      <c r="AB108" s="124"/>
      <c r="AE108" s="26"/>
      <c r="AF108" s="26"/>
      <c r="AG108" s="27"/>
    </row>
    <row r="109" spans="2:33" hidden="1" x14ac:dyDescent="0.2">
      <c r="B109" s="217"/>
      <c r="C109" s="218"/>
      <c r="D109" s="218"/>
      <c r="E109" s="219"/>
      <c r="F109" s="81"/>
      <c r="G109" s="52"/>
      <c r="H109" s="53"/>
      <c r="I109" s="54"/>
      <c r="J109" s="38"/>
      <c r="K109" s="55"/>
      <c r="L109" s="54"/>
      <c r="M109" s="38"/>
      <c r="N109" s="55"/>
      <c r="O109" s="56"/>
      <c r="P109" s="203"/>
      <c r="Q109" s="203"/>
      <c r="R109" s="203"/>
      <c r="S109" s="203"/>
      <c r="T109" s="56"/>
      <c r="U109" s="203"/>
      <c r="V109" s="203"/>
      <c r="W109" s="203"/>
      <c r="X109" s="208"/>
      <c r="Y109" s="41"/>
      <c r="Z109" s="34"/>
      <c r="AA109" s="34"/>
      <c r="AB109" s="34"/>
      <c r="AE109" s="26"/>
      <c r="AF109" s="26"/>
      <c r="AG109" s="27"/>
    </row>
    <row r="110" spans="2:33" x14ac:dyDescent="0.2">
      <c r="B110" s="308" t="s">
        <v>39</v>
      </c>
      <c r="C110" s="309"/>
      <c r="D110" s="309"/>
      <c r="E110" s="309"/>
      <c r="F110" s="309"/>
      <c r="G110" s="309"/>
      <c r="H110" s="47"/>
      <c r="I110" s="245"/>
      <c r="J110" s="245"/>
      <c r="K110" s="245"/>
      <c r="L110" s="245"/>
      <c r="M110" s="245"/>
      <c r="N110" s="245"/>
      <c r="O110" s="47"/>
      <c r="P110" s="204"/>
      <c r="Q110" s="204"/>
      <c r="R110" s="204"/>
      <c r="S110" s="204"/>
      <c r="T110" s="47"/>
      <c r="U110" s="204"/>
      <c r="V110" s="204"/>
      <c r="W110" s="204"/>
      <c r="X110" s="206"/>
      <c r="Y110" s="8"/>
      <c r="Z110" s="8"/>
      <c r="AA110" s="8"/>
      <c r="AB110" s="8"/>
      <c r="AC110" s="8"/>
      <c r="AD110" s="13"/>
    </row>
    <row r="111" spans="2:33" x14ac:dyDescent="0.2">
      <c r="B111" s="220"/>
      <c r="C111" s="221"/>
      <c r="D111" s="221"/>
      <c r="E111" s="222"/>
      <c r="F111" s="112"/>
      <c r="G111" s="113"/>
      <c r="H111" s="114"/>
      <c r="I111" s="115"/>
      <c r="J111" s="116" t="s">
        <v>28</v>
      </c>
      <c r="K111" s="117"/>
      <c r="L111" s="115"/>
      <c r="M111" s="116" t="s">
        <v>28</v>
      </c>
      <c r="N111" s="117"/>
      <c r="O111" s="118"/>
      <c r="P111" s="205"/>
      <c r="Q111" s="205"/>
      <c r="R111" s="205"/>
      <c r="S111" s="205"/>
      <c r="T111" s="118"/>
      <c r="U111" s="205"/>
      <c r="V111" s="205"/>
      <c r="W111" s="205"/>
      <c r="X111" s="207"/>
      <c r="Y111" s="119" t="str">
        <f>IF(B111="","00000000000000000",B111)&amp;IF(F111="","000000",F111)&amp;IF(G111="","000",G111)</f>
        <v>00000000000000000000000000</v>
      </c>
      <c r="Z111" s="120"/>
      <c r="AA111" s="120"/>
      <c r="AB111" s="120"/>
      <c r="AE111" s="26"/>
      <c r="AF111" s="26"/>
      <c r="AG111" s="27"/>
    </row>
    <row r="112" spans="2:33" hidden="1" x14ac:dyDescent="0.2">
      <c r="B112" s="210" t="s">
        <v>42</v>
      </c>
      <c r="C112" s="211"/>
      <c r="D112" s="211"/>
      <c r="E112" s="212"/>
      <c r="F112" s="215"/>
      <c r="G112" s="216"/>
      <c r="H112" s="125"/>
      <c r="I112" s="195"/>
      <c r="J112" s="196"/>
      <c r="K112" s="197"/>
      <c r="L112" s="195"/>
      <c r="M112" s="196"/>
      <c r="N112" s="197"/>
      <c r="O112" s="126"/>
      <c r="P112" s="195"/>
      <c r="Q112" s="196"/>
      <c r="R112" s="196"/>
      <c r="S112" s="197"/>
      <c r="T112" s="126"/>
      <c r="U112" s="195"/>
      <c r="V112" s="196"/>
      <c r="W112" s="196"/>
      <c r="X112" s="201"/>
      <c r="Y112" s="123"/>
      <c r="Z112" s="124"/>
      <c r="AA112" s="124"/>
      <c r="AB112" s="124"/>
      <c r="AE112" s="26"/>
      <c r="AF112" s="26"/>
      <c r="AG112" s="27"/>
    </row>
    <row r="113" spans="2:33" hidden="1" x14ac:dyDescent="0.2">
      <c r="B113" s="217"/>
      <c r="C113" s="218"/>
      <c r="D113" s="218"/>
      <c r="E113" s="219"/>
      <c r="F113" s="81"/>
      <c r="G113" s="52"/>
      <c r="H113" s="53"/>
      <c r="I113" s="54"/>
      <c r="J113" s="38"/>
      <c r="K113" s="55"/>
      <c r="L113" s="54"/>
      <c r="M113" s="39"/>
      <c r="N113" s="55"/>
      <c r="O113" s="56"/>
      <c r="P113" s="203"/>
      <c r="Q113" s="203"/>
      <c r="R113" s="203"/>
      <c r="S113" s="203"/>
      <c r="T113" s="56"/>
      <c r="U113" s="203"/>
      <c r="V113" s="203"/>
      <c r="W113" s="203"/>
      <c r="X113" s="208"/>
      <c r="Y113" s="41"/>
      <c r="Z113" s="34"/>
      <c r="AA113" s="34"/>
      <c r="AB113" s="34"/>
      <c r="AE113" s="26"/>
      <c r="AF113" s="26"/>
      <c r="AG113" s="27"/>
    </row>
    <row r="114" spans="2:33" x14ac:dyDescent="0.2">
      <c r="B114" s="308" t="s">
        <v>41</v>
      </c>
      <c r="C114" s="309"/>
      <c r="D114" s="309"/>
      <c r="E114" s="309"/>
      <c r="F114" s="309"/>
      <c r="G114" s="309"/>
      <c r="H114" s="47"/>
      <c r="I114" s="245"/>
      <c r="J114" s="245"/>
      <c r="K114" s="245"/>
      <c r="L114" s="245"/>
      <c r="M114" s="245"/>
      <c r="N114" s="245"/>
      <c r="O114" s="47"/>
      <c r="P114" s="204"/>
      <c r="Q114" s="204"/>
      <c r="R114" s="204"/>
      <c r="S114" s="204"/>
      <c r="T114" s="47"/>
      <c r="U114" s="204"/>
      <c r="V114" s="204"/>
      <c r="W114" s="204"/>
      <c r="X114" s="206"/>
      <c r="Y114" s="8"/>
      <c r="Z114" s="8"/>
      <c r="AA114" s="8"/>
      <c r="AB114" s="8"/>
      <c r="AC114" s="8"/>
      <c r="AD114" s="13"/>
    </row>
    <row r="115" spans="2:33" x14ac:dyDescent="0.2">
      <c r="B115" s="220"/>
      <c r="C115" s="221"/>
      <c r="D115" s="221"/>
      <c r="E115" s="222"/>
      <c r="F115" s="112"/>
      <c r="G115" s="113"/>
      <c r="H115" s="114"/>
      <c r="I115" s="115"/>
      <c r="J115" s="116" t="s">
        <v>28</v>
      </c>
      <c r="K115" s="117"/>
      <c r="L115" s="115"/>
      <c r="M115" s="116" t="s">
        <v>28</v>
      </c>
      <c r="N115" s="117"/>
      <c r="O115" s="118"/>
      <c r="P115" s="205"/>
      <c r="Q115" s="205"/>
      <c r="R115" s="205"/>
      <c r="S115" s="205"/>
      <c r="T115" s="118"/>
      <c r="U115" s="205"/>
      <c r="V115" s="205"/>
      <c r="W115" s="205"/>
      <c r="X115" s="207"/>
      <c r="Y115" s="119" t="str">
        <f>IF(B115="","00000000000000000",B115)&amp;IF(F115="","000000",F115)&amp;IF(G115="","000",G115)</f>
        <v>00000000000000000000000000</v>
      </c>
      <c r="Z115" s="120"/>
      <c r="AA115" s="120"/>
      <c r="AB115" s="120"/>
      <c r="AE115" s="26"/>
      <c r="AF115" s="26"/>
      <c r="AG115" s="27"/>
    </row>
    <row r="116" spans="2:33" ht="13.5" hidden="1" thickBot="1" x14ac:dyDescent="0.25">
      <c r="B116" s="332" t="s">
        <v>42</v>
      </c>
      <c r="C116" s="333"/>
      <c r="D116" s="333"/>
      <c r="E116" s="334"/>
      <c r="F116" s="213"/>
      <c r="G116" s="214"/>
      <c r="H116" s="121"/>
      <c r="I116" s="198"/>
      <c r="J116" s="199"/>
      <c r="K116" s="200"/>
      <c r="L116" s="198"/>
      <c r="M116" s="199"/>
      <c r="N116" s="200"/>
      <c r="O116" s="122"/>
      <c r="P116" s="198"/>
      <c r="Q116" s="199"/>
      <c r="R116" s="199"/>
      <c r="S116" s="200"/>
      <c r="T116" s="122"/>
      <c r="U116" s="199"/>
      <c r="V116" s="199"/>
      <c r="W116" s="199"/>
      <c r="X116" s="202"/>
      <c r="Y116" s="123"/>
      <c r="Z116" s="124"/>
      <c r="AA116" s="124"/>
      <c r="AB116" s="124"/>
      <c r="AE116" s="26"/>
      <c r="AF116" s="26"/>
      <c r="AG116" s="27"/>
    </row>
    <row r="117" spans="2:33" hidden="1" x14ac:dyDescent="0.2">
      <c r="B117" s="325"/>
      <c r="C117" s="326"/>
      <c r="D117" s="326"/>
      <c r="E117" s="327"/>
      <c r="F117" s="106"/>
      <c r="G117" s="105"/>
      <c r="H117" s="107"/>
      <c r="I117" s="108"/>
      <c r="J117" s="40"/>
      <c r="K117" s="109"/>
      <c r="L117" s="108"/>
      <c r="M117" s="40"/>
      <c r="N117" s="109"/>
      <c r="O117" s="110"/>
      <c r="P117" s="328"/>
      <c r="Q117" s="328"/>
      <c r="R117" s="328"/>
      <c r="S117" s="328"/>
      <c r="T117" s="110"/>
      <c r="U117" s="329"/>
      <c r="V117" s="330"/>
      <c r="W117" s="330"/>
      <c r="X117" s="331"/>
      <c r="Y117" s="34"/>
      <c r="Z117" s="34"/>
      <c r="AA117" s="34"/>
      <c r="AB117" s="34"/>
      <c r="AE117" s="26"/>
      <c r="AF117" s="26"/>
      <c r="AG117" s="27"/>
    </row>
    <row r="118" spans="2:33" x14ac:dyDescent="0.2">
      <c r="B118" s="280"/>
      <c r="C118" s="280"/>
      <c r="D118" s="280"/>
      <c r="E118" s="280"/>
      <c r="F118" s="78"/>
    </row>
  </sheetData>
  <mergeCells count="375">
    <mergeCell ref="B66:E66"/>
    <mergeCell ref="I66:K66"/>
    <mergeCell ref="L66:N66"/>
    <mergeCell ref="F66:G66"/>
    <mergeCell ref="B70:E70"/>
    <mergeCell ref="I70:K70"/>
    <mergeCell ref="L70:N70"/>
    <mergeCell ref="F70:G70"/>
    <mergeCell ref="B67:E67"/>
    <mergeCell ref="I67:K67"/>
    <mergeCell ref="L67:N67"/>
    <mergeCell ref="B68:E68"/>
    <mergeCell ref="I68:K68"/>
    <mergeCell ref="L68:N68"/>
    <mergeCell ref="B69:E69"/>
    <mergeCell ref="I69:K69"/>
    <mergeCell ref="L69:N69"/>
    <mergeCell ref="B63:E63"/>
    <mergeCell ref="I63:K63"/>
    <mergeCell ref="L63:N63"/>
    <mergeCell ref="B64:E64"/>
    <mergeCell ref="I64:K64"/>
    <mergeCell ref="L64:N64"/>
    <mergeCell ref="B65:E65"/>
    <mergeCell ref="I65:K65"/>
    <mergeCell ref="L65:N65"/>
    <mergeCell ref="B60:E60"/>
    <mergeCell ref="I60:K60"/>
    <mergeCell ref="L60:N60"/>
    <mergeCell ref="B61:E61"/>
    <mergeCell ref="I61:K61"/>
    <mergeCell ref="L61:N61"/>
    <mergeCell ref="B62:E62"/>
    <mergeCell ref="I62:K62"/>
    <mergeCell ref="L62:N62"/>
    <mergeCell ref="F62:G62"/>
    <mergeCell ref="B57:E57"/>
    <mergeCell ref="I57:K57"/>
    <mergeCell ref="L57:N57"/>
    <mergeCell ref="B58:E58"/>
    <mergeCell ref="I58:K58"/>
    <mergeCell ref="L58:N58"/>
    <mergeCell ref="F58:G58"/>
    <mergeCell ref="B59:E59"/>
    <mergeCell ref="I59:K59"/>
    <mergeCell ref="L59:N59"/>
    <mergeCell ref="B54:E54"/>
    <mergeCell ref="I54:K54"/>
    <mergeCell ref="L54:N54"/>
    <mergeCell ref="B55:E55"/>
    <mergeCell ref="I55:K55"/>
    <mergeCell ref="L55:N55"/>
    <mergeCell ref="B56:E56"/>
    <mergeCell ref="I56:K56"/>
    <mergeCell ref="L56:N56"/>
    <mergeCell ref="F56:G56"/>
    <mergeCell ref="B51:E51"/>
    <mergeCell ref="I51:K51"/>
    <mergeCell ref="L51:N51"/>
    <mergeCell ref="B52:E52"/>
    <mergeCell ref="I52:K52"/>
    <mergeCell ref="L52:N52"/>
    <mergeCell ref="F52:G52"/>
    <mergeCell ref="B53:E53"/>
    <mergeCell ref="I53:K53"/>
    <mergeCell ref="L53:N53"/>
    <mergeCell ref="B48:E48"/>
    <mergeCell ref="I48:K48"/>
    <mergeCell ref="L48:N48"/>
    <mergeCell ref="B49:E49"/>
    <mergeCell ref="I49:K49"/>
    <mergeCell ref="L49:N49"/>
    <mergeCell ref="B50:E50"/>
    <mergeCell ref="I50:K50"/>
    <mergeCell ref="L50:N50"/>
    <mergeCell ref="F50:G50"/>
    <mergeCell ref="B45:E45"/>
    <mergeCell ref="I45:K45"/>
    <mergeCell ref="L45:N45"/>
    <mergeCell ref="B46:E46"/>
    <mergeCell ref="I46:K46"/>
    <mergeCell ref="L46:N46"/>
    <mergeCell ref="B47:E47"/>
    <mergeCell ref="I47:K47"/>
    <mergeCell ref="L47:N47"/>
    <mergeCell ref="B42:E42"/>
    <mergeCell ref="I42:K42"/>
    <mergeCell ref="L42:N42"/>
    <mergeCell ref="B43:E43"/>
    <mergeCell ref="I43:K43"/>
    <mergeCell ref="L43:N43"/>
    <mergeCell ref="B44:E44"/>
    <mergeCell ref="I44:K44"/>
    <mergeCell ref="L44:N44"/>
    <mergeCell ref="B39:E39"/>
    <mergeCell ref="I39:K39"/>
    <mergeCell ref="L39:N39"/>
    <mergeCell ref="B40:E40"/>
    <mergeCell ref="I40:K40"/>
    <mergeCell ref="L40:N40"/>
    <mergeCell ref="B41:E41"/>
    <mergeCell ref="I41:K41"/>
    <mergeCell ref="L41:N41"/>
    <mergeCell ref="F41:G41"/>
    <mergeCell ref="B36:E36"/>
    <mergeCell ref="I36:K36"/>
    <mergeCell ref="L36:N36"/>
    <mergeCell ref="B37:E37"/>
    <mergeCell ref="I37:K37"/>
    <mergeCell ref="L37:N37"/>
    <mergeCell ref="F37:G37"/>
    <mergeCell ref="B38:E38"/>
    <mergeCell ref="I38:K38"/>
    <mergeCell ref="L38:N38"/>
    <mergeCell ref="B26:E26"/>
    <mergeCell ref="I26:K26"/>
    <mergeCell ref="L26:N26"/>
    <mergeCell ref="F26:G26"/>
    <mergeCell ref="B27:E27"/>
    <mergeCell ref="I27:K27"/>
    <mergeCell ref="L27:N27"/>
    <mergeCell ref="B28:E28"/>
    <mergeCell ref="I28:K28"/>
    <mergeCell ref="L28:N28"/>
    <mergeCell ref="F28:G28"/>
    <mergeCell ref="B23:E23"/>
    <mergeCell ref="I23:K23"/>
    <mergeCell ref="L23:N23"/>
    <mergeCell ref="B24:E24"/>
    <mergeCell ref="I24:K24"/>
    <mergeCell ref="L24:N24"/>
    <mergeCell ref="B25:E25"/>
    <mergeCell ref="I25:K25"/>
    <mergeCell ref="L25:N25"/>
    <mergeCell ref="B88:E88"/>
    <mergeCell ref="F88:G88"/>
    <mergeCell ref="I88:K88"/>
    <mergeCell ref="L88:N88"/>
    <mergeCell ref="B89:E89"/>
    <mergeCell ref="F89:G89"/>
    <mergeCell ref="I89:K89"/>
    <mergeCell ref="L89:N89"/>
    <mergeCell ref="B77:E77"/>
    <mergeCell ref="F77:G77"/>
    <mergeCell ref="I77:K77"/>
    <mergeCell ref="L77:N77"/>
    <mergeCell ref="B85:E85"/>
    <mergeCell ref="F85:G85"/>
    <mergeCell ref="I85:K85"/>
    <mergeCell ref="L85:N85"/>
    <mergeCell ref="B86:E86"/>
    <mergeCell ref="F86:G86"/>
    <mergeCell ref="I86:K86"/>
    <mergeCell ref="L86:N86"/>
    <mergeCell ref="B87:E87"/>
    <mergeCell ref="F87:G87"/>
    <mergeCell ref="I87:K87"/>
    <mergeCell ref="L87:N87"/>
    <mergeCell ref="B96:E96"/>
    <mergeCell ref="F96:G96"/>
    <mergeCell ref="I96:K96"/>
    <mergeCell ref="L96:N96"/>
    <mergeCell ref="B97:E97"/>
    <mergeCell ref="F97:G97"/>
    <mergeCell ref="I97:K97"/>
    <mergeCell ref="L97:N97"/>
    <mergeCell ref="B80:E80"/>
    <mergeCell ref="F80:G80"/>
    <mergeCell ref="I80:K80"/>
    <mergeCell ref="L80:N80"/>
    <mergeCell ref="B81:E81"/>
    <mergeCell ref="F81:G81"/>
    <mergeCell ref="I81:K81"/>
    <mergeCell ref="L81:N81"/>
    <mergeCell ref="B83:E83"/>
    <mergeCell ref="F83:G83"/>
    <mergeCell ref="I83:K83"/>
    <mergeCell ref="L83:N83"/>
    <mergeCell ref="B84:E84"/>
    <mergeCell ref="F84:G84"/>
    <mergeCell ref="I84:K84"/>
    <mergeCell ref="L84:N84"/>
    <mergeCell ref="B93:E93"/>
    <mergeCell ref="F93:G93"/>
    <mergeCell ref="I93:K93"/>
    <mergeCell ref="L93:N93"/>
    <mergeCell ref="B94:E94"/>
    <mergeCell ref="F94:G94"/>
    <mergeCell ref="I94:K94"/>
    <mergeCell ref="L94:N94"/>
    <mergeCell ref="B95:E95"/>
    <mergeCell ref="F95:G95"/>
    <mergeCell ref="I95:K95"/>
    <mergeCell ref="L95:N95"/>
    <mergeCell ref="U107:X107"/>
    <mergeCell ref="U109:X109"/>
    <mergeCell ref="P107:S107"/>
    <mergeCell ref="U106:X106"/>
    <mergeCell ref="P106:S106"/>
    <mergeCell ref="L76:N76"/>
    <mergeCell ref="B117:E117"/>
    <mergeCell ref="P117:S117"/>
    <mergeCell ref="U117:X117"/>
    <mergeCell ref="B114:G114"/>
    <mergeCell ref="I114:K114"/>
    <mergeCell ref="L114:N114"/>
    <mergeCell ref="P114:S114"/>
    <mergeCell ref="U114:X114"/>
    <mergeCell ref="U115:X115"/>
    <mergeCell ref="B115:E115"/>
    <mergeCell ref="P115:S115"/>
    <mergeCell ref="B116:E116"/>
    <mergeCell ref="L116:N116"/>
    <mergeCell ref="B82:E82"/>
    <mergeCell ref="I82:K82"/>
    <mergeCell ref="L82:N82"/>
    <mergeCell ref="I99:K99"/>
    <mergeCell ref="L99:N99"/>
    <mergeCell ref="I21:K21"/>
    <mergeCell ref="L21:N21"/>
    <mergeCell ref="I71:K71"/>
    <mergeCell ref="B113:E113"/>
    <mergeCell ref="B110:G110"/>
    <mergeCell ref="I110:K110"/>
    <mergeCell ref="L110:N110"/>
    <mergeCell ref="L74:N74"/>
    <mergeCell ref="I79:K79"/>
    <mergeCell ref="I104:K104"/>
    <mergeCell ref="F74:G74"/>
    <mergeCell ref="F91:G91"/>
    <mergeCell ref="F82:G82"/>
    <mergeCell ref="F99:G99"/>
    <mergeCell ref="L105:N105"/>
    <mergeCell ref="L104:N104"/>
    <mergeCell ref="B99:E99"/>
    <mergeCell ref="B98:E98"/>
    <mergeCell ref="L98:N98"/>
    <mergeCell ref="I22:K22"/>
    <mergeCell ref="L22:N22"/>
    <mergeCell ref="F92:G92"/>
    <mergeCell ref="I92:K92"/>
    <mergeCell ref="L92:N92"/>
    <mergeCell ref="I9:X9"/>
    <mergeCell ref="B79:G79"/>
    <mergeCell ref="O15:P15"/>
    <mergeCell ref="Q15:R15"/>
    <mergeCell ref="I15:N15"/>
    <mergeCell ref="I16:K16"/>
    <mergeCell ref="L79:N79"/>
    <mergeCell ref="H13:X13"/>
    <mergeCell ref="B78:E78"/>
    <mergeCell ref="H14:N14"/>
    <mergeCell ref="I78:K78"/>
    <mergeCell ref="L17:N17"/>
    <mergeCell ref="I19:K19"/>
    <mergeCell ref="L19:N19"/>
    <mergeCell ref="I18:K18"/>
    <mergeCell ref="L18:N18"/>
    <mergeCell ref="V15:V16"/>
    <mergeCell ref="B32:E32"/>
    <mergeCell ref="I32:K32"/>
    <mergeCell ref="L32:N32"/>
    <mergeCell ref="B33:E33"/>
    <mergeCell ref="I20:K20"/>
    <mergeCell ref="H15:H16"/>
    <mergeCell ref="B21:E21"/>
    <mergeCell ref="O14:R14"/>
    <mergeCell ref="S15:S16"/>
    <mergeCell ref="B118:E118"/>
    <mergeCell ref="B20:E20"/>
    <mergeCell ref="F20:G20"/>
    <mergeCell ref="I103:N103"/>
    <mergeCell ref="L78:N78"/>
    <mergeCell ref="B19:E19"/>
    <mergeCell ref="B105:G105"/>
    <mergeCell ref="B103:G104"/>
    <mergeCell ref="I105:K105"/>
    <mergeCell ref="B73:E73"/>
    <mergeCell ref="I73:K73"/>
    <mergeCell ref="B22:G22"/>
    <mergeCell ref="B74:E74"/>
    <mergeCell ref="I74:K74"/>
    <mergeCell ref="L20:N20"/>
    <mergeCell ref="B107:E107"/>
    <mergeCell ref="I98:K98"/>
    <mergeCell ref="L73:N73"/>
    <mergeCell ref="B106:G106"/>
    <mergeCell ref="B71:E71"/>
    <mergeCell ref="B72:G72"/>
    <mergeCell ref="I72:K72"/>
    <mergeCell ref="B101:X101"/>
    <mergeCell ref="U104:X104"/>
    <mergeCell ref="U105:X105"/>
    <mergeCell ref="P105:S105"/>
    <mergeCell ref="T103:X103"/>
    <mergeCell ref="O103:S103"/>
    <mergeCell ref="P104:S104"/>
    <mergeCell ref="V2:W2"/>
    <mergeCell ref="I6:X6"/>
    <mergeCell ref="I8:X8"/>
    <mergeCell ref="B4:X4"/>
    <mergeCell ref="B11:X11"/>
    <mergeCell ref="I17:K17"/>
    <mergeCell ref="B6:H6"/>
    <mergeCell ref="B13:G16"/>
    <mergeCell ref="B17:G17"/>
    <mergeCell ref="V14:X14"/>
    <mergeCell ref="L16:N16"/>
    <mergeCell ref="E7:T7"/>
    <mergeCell ref="S14:U14"/>
    <mergeCell ref="W15:X15"/>
    <mergeCell ref="B8:H8"/>
    <mergeCell ref="B18:G18"/>
    <mergeCell ref="T15:U15"/>
    <mergeCell ref="B29:E29"/>
    <mergeCell ref="I29:K29"/>
    <mergeCell ref="L29:N29"/>
    <mergeCell ref="B76:G76"/>
    <mergeCell ref="B75:E75"/>
    <mergeCell ref="I75:K75"/>
    <mergeCell ref="I76:K76"/>
    <mergeCell ref="L75:N75"/>
    <mergeCell ref="L72:N72"/>
    <mergeCell ref="L71:N71"/>
    <mergeCell ref="B30:E30"/>
    <mergeCell ref="I30:K30"/>
    <mergeCell ref="L30:N30"/>
    <mergeCell ref="B31:E31"/>
    <mergeCell ref="I31:K31"/>
    <mergeCell ref="L31:N31"/>
    <mergeCell ref="F31:G31"/>
    <mergeCell ref="B34:E34"/>
    <mergeCell ref="I34:K34"/>
    <mergeCell ref="L34:N34"/>
    <mergeCell ref="B35:E35"/>
    <mergeCell ref="I35:K35"/>
    <mergeCell ref="L35:N35"/>
    <mergeCell ref="F35:G35"/>
    <mergeCell ref="I33:K33"/>
    <mergeCell ref="L33:N33"/>
    <mergeCell ref="B112:E112"/>
    <mergeCell ref="B108:E108"/>
    <mergeCell ref="F116:G116"/>
    <mergeCell ref="F112:G112"/>
    <mergeCell ref="F108:G108"/>
    <mergeCell ref="B109:E109"/>
    <mergeCell ref="B111:E111"/>
    <mergeCell ref="I116:K116"/>
    <mergeCell ref="I112:K112"/>
    <mergeCell ref="I108:K108"/>
    <mergeCell ref="L112:N112"/>
    <mergeCell ref="L108:N108"/>
    <mergeCell ref="I91:K91"/>
    <mergeCell ref="L91:N91"/>
    <mergeCell ref="B91:E91"/>
    <mergeCell ref="B90:E90"/>
    <mergeCell ref="I90:K90"/>
    <mergeCell ref="L90:N90"/>
    <mergeCell ref="B92:E92"/>
    <mergeCell ref="I106:K106"/>
    <mergeCell ref="L106:N106"/>
    <mergeCell ref="H103:H104"/>
    <mergeCell ref="P108:S108"/>
    <mergeCell ref="P112:S112"/>
    <mergeCell ref="P116:S116"/>
    <mergeCell ref="U108:X108"/>
    <mergeCell ref="U112:X112"/>
    <mergeCell ref="U116:X116"/>
    <mergeCell ref="P109:S109"/>
    <mergeCell ref="P110:S110"/>
    <mergeCell ref="P111:S111"/>
    <mergeCell ref="U110:X110"/>
    <mergeCell ref="U111:X111"/>
    <mergeCell ref="U113:X113"/>
    <mergeCell ref="P113:S113"/>
  </mergeCells>
  <phoneticPr fontId="0" type="noConversion"/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10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7435E-6B0C-4ED4-9AE3-E3EF70883E7F}">
  <dimension ref="B1:AH118"/>
  <sheetViews>
    <sheetView workbookViewId="0"/>
  </sheetViews>
  <sheetFormatPr defaultRowHeight="12.75" x14ac:dyDescent="0.2"/>
  <cols>
    <col min="1" max="1" width="0.85546875" customWidth="1"/>
    <col min="2" max="6" width="4.7109375" customWidth="1"/>
    <col min="7" max="7" width="6.7109375" customWidth="1"/>
    <col min="8" max="8" width="4.7109375" customWidth="1"/>
    <col min="9" max="9" width="14.7109375" customWidth="1"/>
    <col min="10" max="10" width="4.28515625" customWidth="1"/>
    <col min="11" max="11" width="1.7109375" customWidth="1"/>
    <col min="12" max="12" width="6.7109375" customWidth="1"/>
    <col min="13" max="13" width="4.28515625" customWidth="1"/>
    <col min="14" max="14" width="1.7109375" customWidth="1"/>
    <col min="15" max="15" width="6.7109375" customWidth="1"/>
    <col min="16" max="16" width="14.7109375" customWidth="1"/>
    <col min="17" max="17" width="12.7109375" customWidth="1"/>
    <col min="18" max="18" width="14.7109375" customWidth="1"/>
    <col min="19" max="19" width="12.7109375" customWidth="1"/>
    <col min="20" max="20" width="14.7109375" customWidth="1"/>
    <col min="21" max="22" width="12.7109375" customWidth="1"/>
    <col min="23" max="23" width="14.7109375" customWidth="1"/>
    <col min="24" max="25" width="12.7109375" customWidth="1"/>
    <col min="26" max="26" width="39.42578125" hidden="1" customWidth="1"/>
    <col min="27" max="27" width="28.42578125" hidden="1" customWidth="1"/>
    <col min="28" max="30" width="20.28515625" hidden="1" customWidth="1"/>
    <col min="31" max="31" width="0.85546875" customWidth="1"/>
    <col min="32" max="32" width="30.28515625" customWidth="1"/>
    <col min="33" max="33" width="31.28515625" customWidth="1"/>
  </cols>
  <sheetData>
    <row r="1" spans="2:31" ht="5.0999999999999996" customHeight="1" thickBot="1" x14ac:dyDescent="0.25"/>
    <row r="2" spans="2:31" ht="15.75" thickBot="1" x14ac:dyDescent="0.3"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3" t="s">
        <v>11</v>
      </c>
      <c r="W2" s="258" t="s">
        <v>26</v>
      </c>
      <c r="X2" s="259"/>
      <c r="Y2" s="4" t="s">
        <v>13</v>
      </c>
      <c r="Z2" s="5"/>
      <c r="AA2" s="43" t="s">
        <v>107</v>
      </c>
      <c r="AB2" s="45" t="s">
        <v>43</v>
      </c>
      <c r="AC2" s="5"/>
      <c r="AD2" s="46" t="s">
        <v>54</v>
      </c>
      <c r="AE2" s="5"/>
    </row>
    <row r="3" spans="2:31" ht="15" x14ac:dyDescent="0.25">
      <c r="B3" s="2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"/>
      <c r="U3" s="29"/>
      <c r="V3" s="5"/>
      <c r="W3" s="5"/>
      <c r="X3" s="5"/>
      <c r="Y3" s="5"/>
      <c r="Z3" s="5"/>
      <c r="AA3" s="43" t="s">
        <v>110</v>
      </c>
      <c r="AB3" s="45" t="s">
        <v>44</v>
      </c>
      <c r="AC3" s="5"/>
      <c r="AD3" s="46" t="s">
        <v>55</v>
      </c>
      <c r="AE3" s="5"/>
    </row>
    <row r="4" spans="2:31" ht="15.75" x14ac:dyDescent="0.25">
      <c r="B4" s="261" t="s">
        <v>14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261"/>
      <c r="Z4" s="6"/>
      <c r="AA4" s="43" t="s">
        <v>108</v>
      </c>
      <c r="AB4" s="42" t="s">
        <v>45</v>
      </c>
      <c r="AC4" s="23"/>
      <c r="AD4" s="46" t="s">
        <v>56</v>
      </c>
      <c r="AE4" s="6"/>
    </row>
    <row r="5" spans="2:3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43"/>
      <c r="AB5" s="42" t="s">
        <v>46</v>
      </c>
      <c r="AC5" s="23"/>
      <c r="AD5" s="46" t="s">
        <v>57</v>
      </c>
      <c r="AE5" s="7"/>
    </row>
    <row r="6" spans="2:31" x14ac:dyDescent="0.2">
      <c r="B6" s="266" t="s">
        <v>32</v>
      </c>
      <c r="C6" s="266"/>
      <c r="D6" s="266"/>
      <c r="E6" s="266"/>
      <c r="F6" s="266"/>
      <c r="G6" s="266"/>
      <c r="H6" s="266"/>
      <c r="I6" s="266"/>
      <c r="J6" s="260" t="s">
        <v>112</v>
      </c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8"/>
      <c r="AA6" s="43" t="s">
        <v>109</v>
      </c>
      <c r="AB6" s="42" t="s">
        <v>47</v>
      </c>
      <c r="AC6" s="23"/>
      <c r="AD6" s="46" t="s">
        <v>58</v>
      </c>
      <c r="AE6" s="8"/>
    </row>
    <row r="7" spans="2:31" x14ac:dyDescent="0.2">
      <c r="B7" s="9"/>
      <c r="C7" s="9"/>
      <c r="D7" s="9"/>
      <c r="E7" s="9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10"/>
      <c r="W7" s="10"/>
      <c r="X7" s="10"/>
      <c r="Y7" s="10"/>
      <c r="Z7" s="10"/>
      <c r="AA7" s="43"/>
      <c r="AB7" s="42" t="s">
        <v>48</v>
      </c>
      <c r="AC7" s="23"/>
      <c r="AD7" s="46" t="s">
        <v>59</v>
      </c>
      <c r="AE7" s="10"/>
    </row>
    <row r="8" spans="2:31" x14ac:dyDescent="0.2">
      <c r="B8" s="266" t="s">
        <v>0</v>
      </c>
      <c r="C8" s="266"/>
      <c r="D8" s="266"/>
      <c r="E8" s="266"/>
      <c r="F8" s="266"/>
      <c r="G8" s="266"/>
      <c r="H8" s="266"/>
      <c r="I8" s="266"/>
      <c r="J8" s="260" t="s">
        <v>113</v>
      </c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8"/>
      <c r="AA8" s="43" t="s">
        <v>105</v>
      </c>
      <c r="AB8" s="42" t="s">
        <v>49</v>
      </c>
      <c r="AC8" s="23" t="s">
        <v>111</v>
      </c>
      <c r="AD8" s="46" t="s">
        <v>60</v>
      </c>
      <c r="AE8" s="8"/>
    </row>
    <row r="9" spans="2:31" x14ac:dyDescent="0.2">
      <c r="B9" s="9"/>
      <c r="C9" s="9"/>
      <c r="D9" s="9"/>
      <c r="E9" s="9"/>
      <c r="H9" s="9"/>
      <c r="I9" s="9"/>
      <c r="J9" s="271" t="s">
        <v>1</v>
      </c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  <c r="Z9" s="10"/>
      <c r="AA9" s="43" t="s">
        <v>106</v>
      </c>
      <c r="AB9" s="42" t="s">
        <v>50</v>
      </c>
      <c r="AC9" s="23" t="s">
        <v>111</v>
      </c>
      <c r="AD9" s="46" t="s">
        <v>61</v>
      </c>
      <c r="AE9" s="10"/>
    </row>
    <row r="10" spans="2:31" x14ac:dyDescent="0.2">
      <c r="B10" s="9"/>
      <c r="C10" s="9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43"/>
      <c r="AB10" s="42" t="s">
        <v>51</v>
      </c>
      <c r="AC10" s="23" t="s">
        <v>104</v>
      </c>
      <c r="AD10" s="46" t="s">
        <v>62</v>
      </c>
      <c r="AE10" s="10"/>
    </row>
    <row r="11" spans="2:31" x14ac:dyDescent="0.2">
      <c r="B11" s="262" t="s">
        <v>19</v>
      </c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262"/>
      <c r="X11" s="262"/>
      <c r="Y11" s="262"/>
      <c r="Z11" s="20"/>
      <c r="AA11" s="23"/>
      <c r="AB11" s="42" t="s">
        <v>52</v>
      </c>
      <c r="AC11" s="23"/>
      <c r="AD11" s="46" t="s">
        <v>63</v>
      </c>
      <c r="AE11" s="2"/>
    </row>
    <row r="12" spans="2:31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44"/>
      <c r="AB12" s="42" t="s">
        <v>53</v>
      </c>
      <c r="AC12" s="23"/>
      <c r="AD12" s="46" t="s">
        <v>64</v>
      </c>
      <c r="AE12" s="2"/>
    </row>
    <row r="13" spans="2:31" s="25" customFormat="1" ht="15" customHeight="1" x14ac:dyDescent="0.2">
      <c r="B13" s="267" t="s">
        <v>12</v>
      </c>
      <c r="C13" s="267"/>
      <c r="D13" s="236"/>
      <c r="E13" s="236"/>
      <c r="F13" s="236"/>
      <c r="G13" s="236"/>
      <c r="H13" s="236"/>
      <c r="I13" s="275" t="s">
        <v>2</v>
      </c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78"/>
      <c r="Y13" s="278"/>
      <c r="Z13" s="24"/>
      <c r="AA13" s="32"/>
      <c r="AB13" s="32"/>
      <c r="AC13" s="32"/>
      <c r="AD13" s="44"/>
      <c r="AE13" s="24"/>
    </row>
    <row r="14" spans="2:31" s="25" customFormat="1" ht="22.5" customHeight="1" x14ac:dyDescent="0.2">
      <c r="B14" s="267"/>
      <c r="C14" s="267"/>
      <c r="D14" s="236"/>
      <c r="E14" s="236"/>
      <c r="F14" s="236"/>
      <c r="G14" s="236"/>
      <c r="H14" s="236"/>
      <c r="I14" s="272" t="s">
        <v>8</v>
      </c>
      <c r="J14" s="272"/>
      <c r="K14" s="272"/>
      <c r="L14" s="272"/>
      <c r="M14" s="272"/>
      <c r="N14" s="272"/>
      <c r="O14" s="272"/>
      <c r="P14" s="275" t="s">
        <v>33</v>
      </c>
      <c r="Q14" s="278"/>
      <c r="R14" s="278"/>
      <c r="S14" s="279"/>
      <c r="T14" s="272" t="s">
        <v>9</v>
      </c>
      <c r="U14" s="273"/>
      <c r="V14" s="274"/>
      <c r="W14" s="268" t="s">
        <v>37</v>
      </c>
      <c r="X14" s="269"/>
      <c r="Y14" s="270"/>
      <c r="Z14" s="24"/>
      <c r="AA14" s="32"/>
      <c r="AB14" s="32"/>
      <c r="AC14" s="32"/>
      <c r="AD14" s="32"/>
      <c r="AE14" s="24"/>
    </row>
    <row r="15" spans="2:31" s="25" customFormat="1" ht="15" customHeight="1" x14ac:dyDescent="0.2">
      <c r="B15" s="267"/>
      <c r="C15" s="267"/>
      <c r="D15" s="236"/>
      <c r="E15" s="236"/>
      <c r="F15" s="236"/>
      <c r="G15" s="236"/>
      <c r="H15" s="236"/>
      <c r="I15" s="272" t="s">
        <v>3</v>
      </c>
      <c r="J15" s="272" t="s">
        <v>20</v>
      </c>
      <c r="K15" s="272"/>
      <c r="L15" s="272"/>
      <c r="M15" s="272"/>
      <c r="N15" s="272"/>
      <c r="O15" s="272"/>
      <c r="P15" s="275" t="s">
        <v>34</v>
      </c>
      <c r="Q15" s="279"/>
      <c r="R15" s="275" t="s">
        <v>35</v>
      </c>
      <c r="S15" s="279"/>
      <c r="T15" s="272" t="s">
        <v>3</v>
      </c>
      <c r="U15" s="272" t="s">
        <v>20</v>
      </c>
      <c r="V15" s="275"/>
      <c r="W15" s="272" t="s">
        <v>3</v>
      </c>
      <c r="X15" s="272" t="s">
        <v>20</v>
      </c>
      <c r="Y15" s="275"/>
      <c r="Z15" s="24"/>
      <c r="AA15" s="24"/>
      <c r="AB15" s="24"/>
      <c r="AC15" s="24"/>
      <c r="AD15" s="24"/>
      <c r="AE15" s="24"/>
    </row>
    <row r="16" spans="2:31" s="25" customFormat="1" ht="33.75" x14ac:dyDescent="0.2">
      <c r="B16" s="267"/>
      <c r="C16" s="267"/>
      <c r="D16" s="236"/>
      <c r="E16" s="236"/>
      <c r="F16" s="236"/>
      <c r="G16" s="236"/>
      <c r="H16" s="236"/>
      <c r="I16" s="272"/>
      <c r="J16" s="236" t="s">
        <v>21</v>
      </c>
      <c r="K16" s="236"/>
      <c r="L16" s="236"/>
      <c r="M16" s="236" t="s">
        <v>22</v>
      </c>
      <c r="N16" s="236"/>
      <c r="O16" s="236"/>
      <c r="P16" s="19" t="s">
        <v>3</v>
      </c>
      <c r="Q16" s="19" t="s">
        <v>67</v>
      </c>
      <c r="R16" s="19" t="s">
        <v>3</v>
      </c>
      <c r="S16" s="19" t="s">
        <v>67</v>
      </c>
      <c r="T16" s="272"/>
      <c r="U16" s="19" t="s">
        <v>21</v>
      </c>
      <c r="V16" s="18" t="s">
        <v>22</v>
      </c>
      <c r="W16" s="272"/>
      <c r="X16" s="19" t="s">
        <v>21</v>
      </c>
      <c r="Y16" s="18" t="s">
        <v>22</v>
      </c>
      <c r="Z16" s="22" t="s">
        <v>15</v>
      </c>
      <c r="AA16" s="22" t="s">
        <v>16</v>
      </c>
      <c r="AB16" s="22" t="s">
        <v>17</v>
      </c>
      <c r="AC16" s="22" t="s">
        <v>18</v>
      </c>
      <c r="AD16" s="22"/>
      <c r="AE16" s="22"/>
    </row>
    <row r="17" spans="2:34" ht="13.5" thickBot="1" x14ac:dyDescent="0.25">
      <c r="B17" s="265">
        <v>1</v>
      </c>
      <c r="C17" s="265"/>
      <c r="D17" s="257"/>
      <c r="E17" s="257"/>
      <c r="F17" s="257"/>
      <c r="G17" s="257"/>
      <c r="H17" s="257"/>
      <c r="I17" s="11">
        <v>2</v>
      </c>
      <c r="J17" s="263">
        <v>3</v>
      </c>
      <c r="K17" s="264"/>
      <c r="L17" s="265"/>
      <c r="M17" s="263">
        <v>4</v>
      </c>
      <c r="N17" s="264"/>
      <c r="O17" s="265"/>
      <c r="P17" s="31">
        <v>5</v>
      </c>
      <c r="Q17" s="31">
        <v>6</v>
      </c>
      <c r="R17" s="31">
        <v>7</v>
      </c>
      <c r="S17" s="31">
        <v>8</v>
      </c>
      <c r="T17" s="11">
        <v>9</v>
      </c>
      <c r="U17" s="11">
        <v>10</v>
      </c>
      <c r="V17" s="12">
        <v>11</v>
      </c>
      <c r="W17" s="11">
        <v>12</v>
      </c>
      <c r="X17" s="11">
        <v>13</v>
      </c>
      <c r="Y17" s="12">
        <v>14</v>
      </c>
      <c r="Z17" s="13"/>
      <c r="AA17" s="13"/>
      <c r="AB17" s="13"/>
      <c r="AC17" s="13"/>
      <c r="AD17" s="13"/>
      <c r="AE17" s="13"/>
    </row>
    <row r="18" spans="2:34" x14ac:dyDescent="0.2">
      <c r="B18" s="276" t="s">
        <v>40</v>
      </c>
      <c r="C18" s="277"/>
      <c r="D18" s="277"/>
      <c r="E18" s="277"/>
      <c r="F18" s="277"/>
      <c r="G18" s="277"/>
      <c r="H18" s="277"/>
      <c r="I18" s="48"/>
      <c r="J18" s="235"/>
      <c r="K18" s="235"/>
      <c r="L18" s="235"/>
      <c r="M18" s="235"/>
      <c r="N18" s="235"/>
      <c r="O18" s="235"/>
      <c r="P18" s="48"/>
      <c r="Q18" s="48"/>
      <c r="R18" s="48"/>
      <c r="S18" s="48"/>
      <c r="T18" s="48"/>
      <c r="U18" s="48"/>
      <c r="V18" s="48"/>
      <c r="W18" s="48"/>
      <c r="X18" s="48"/>
      <c r="Y18" s="36"/>
      <c r="Z18" s="13"/>
      <c r="AA18" s="13"/>
      <c r="AB18" s="13"/>
      <c r="AC18" s="13"/>
      <c r="AD18" s="13"/>
      <c r="AE18" s="13"/>
    </row>
    <row r="19" spans="2:34" x14ac:dyDescent="0.2">
      <c r="B19" s="140"/>
      <c r="C19" s="345"/>
      <c r="D19" s="346"/>
      <c r="E19" s="346"/>
      <c r="F19" s="347"/>
      <c r="G19" s="143"/>
      <c r="H19" s="144"/>
      <c r="I19" s="129"/>
      <c r="J19" s="292"/>
      <c r="K19" s="292"/>
      <c r="L19" s="292"/>
      <c r="M19" s="292"/>
      <c r="N19" s="292"/>
      <c r="O19" s="292"/>
      <c r="P19" s="129"/>
      <c r="Q19" s="129"/>
      <c r="R19" s="129"/>
      <c r="S19" s="129"/>
      <c r="T19" s="130">
        <f>I19+P19-R19</f>
        <v>0</v>
      </c>
      <c r="U19" s="129"/>
      <c r="V19" s="129"/>
      <c r="W19" s="131"/>
      <c r="X19" s="131"/>
      <c r="Y19" s="132"/>
      <c r="Z19" s="133" t="str">
        <f>IF(C19="","00000000000000000",C19)&amp;IF(G19="","000000",G19)&amp;IF(H19="","000",H19)</f>
        <v>00000000000000000000000000</v>
      </c>
      <c r="AA19" s="134"/>
      <c r="AB19" s="134"/>
      <c r="AC19" s="134"/>
      <c r="AD19" s="134"/>
      <c r="AE19" s="14"/>
      <c r="AF19" s="26"/>
      <c r="AG19" s="27"/>
      <c r="AH19" s="27"/>
    </row>
    <row r="20" spans="2:34" hidden="1" x14ac:dyDescent="0.2">
      <c r="B20" s="281" t="s">
        <v>42</v>
      </c>
      <c r="C20" s="282"/>
      <c r="D20" s="282"/>
      <c r="E20" s="282"/>
      <c r="F20" s="283"/>
      <c r="G20" s="284"/>
      <c r="H20" s="197"/>
      <c r="I20" s="135"/>
      <c r="J20" s="295"/>
      <c r="K20" s="295"/>
      <c r="L20" s="295"/>
      <c r="M20" s="295"/>
      <c r="N20" s="295"/>
      <c r="O20" s="295"/>
      <c r="P20" s="135"/>
      <c r="Q20" s="135"/>
      <c r="R20" s="135"/>
      <c r="S20" s="135"/>
      <c r="T20" s="135"/>
      <c r="U20" s="135"/>
      <c r="V20" s="135"/>
      <c r="W20" s="135"/>
      <c r="X20" s="135"/>
      <c r="Y20" s="136"/>
      <c r="Z20" s="134"/>
      <c r="AA20" s="134"/>
      <c r="AB20" s="134"/>
      <c r="AC20" s="134"/>
      <c r="AD20" s="134"/>
      <c r="AE20" s="14"/>
      <c r="AF20" s="26"/>
      <c r="AG20" s="27"/>
      <c r="AH20" s="27"/>
    </row>
    <row r="21" spans="2:34" hidden="1" x14ac:dyDescent="0.2">
      <c r="B21" s="300"/>
      <c r="C21" s="301"/>
      <c r="D21" s="301"/>
      <c r="E21" s="301"/>
      <c r="F21" s="302"/>
      <c r="G21" s="69"/>
      <c r="H21" s="69"/>
      <c r="I21" s="50"/>
      <c r="J21" s="246"/>
      <c r="K21" s="246"/>
      <c r="L21" s="246"/>
      <c r="M21" s="246"/>
      <c r="N21" s="246"/>
      <c r="O21" s="246"/>
      <c r="P21" s="50"/>
      <c r="Q21" s="50"/>
      <c r="R21" s="50"/>
      <c r="S21" s="50"/>
      <c r="T21" s="50"/>
      <c r="U21" s="50"/>
      <c r="V21" s="50"/>
      <c r="W21" s="50"/>
      <c r="X21" s="50"/>
      <c r="Y21" s="51"/>
      <c r="Z21" s="23"/>
      <c r="AA21" s="23"/>
      <c r="AB21" s="23"/>
      <c r="AC21" s="23"/>
      <c r="AD21" s="23"/>
      <c r="AE21" s="14"/>
      <c r="AF21" s="26"/>
      <c r="AG21" s="27"/>
      <c r="AH21" s="27"/>
    </row>
    <row r="22" spans="2:34" x14ac:dyDescent="0.2">
      <c r="B22" s="293" t="s">
        <v>39</v>
      </c>
      <c r="C22" s="294"/>
      <c r="D22" s="294"/>
      <c r="E22" s="294"/>
      <c r="F22" s="294"/>
      <c r="G22" s="294"/>
      <c r="H22" s="294"/>
      <c r="I22" s="47"/>
      <c r="J22" s="245"/>
      <c r="K22" s="245"/>
      <c r="L22" s="245"/>
      <c r="M22" s="245"/>
      <c r="N22" s="245"/>
      <c r="O22" s="245"/>
      <c r="P22" s="47"/>
      <c r="Q22" s="47"/>
      <c r="R22" s="47"/>
      <c r="S22" s="47"/>
      <c r="T22" s="47"/>
      <c r="U22" s="47"/>
      <c r="V22" s="47"/>
      <c r="W22" s="47"/>
      <c r="X22" s="47"/>
      <c r="Y22" s="37"/>
      <c r="Z22" s="8"/>
      <c r="AA22" s="8"/>
      <c r="AB22" s="8"/>
      <c r="AC22" s="8"/>
      <c r="AD22" s="8"/>
      <c r="AE22" s="13"/>
    </row>
    <row r="23" spans="2:34" x14ac:dyDescent="0.2">
      <c r="B23" s="138"/>
      <c r="C23" s="312" t="s">
        <v>114</v>
      </c>
      <c r="D23" s="233"/>
      <c r="E23" s="233"/>
      <c r="F23" s="234"/>
      <c r="G23" s="137" t="s">
        <v>130</v>
      </c>
      <c r="H23" s="139" t="s">
        <v>131</v>
      </c>
      <c r="I23" s="28"/>
      <c r="J23" s="209"/>
      <c r="K23" s="209"/>
      <c r="L23" s="209"/>
      <c r="M23" s="209"/>
      <c r="N23" s="209"/>
      <c r="O23" s="209"/>
      <c r="P23" s="28">
        <v>2198753.21</v>
      </c>
      <c r="Q23" s="28">
        <v>2198753.21</v>
      </c>
      <c r="R23" s="28">
        <v>2198753.21</v>
      </c>
      <c r="S23" s="28">
        <v>320577.78000000003</v>
      </c>
      <c r="T23" s="64">
        <f>I23+P23-R23</f>
        <v>0</v>
      </c>
      <c r="U23" s="28"/>
      <c r="V23" s="28"/>
      <c r="W23" s="59"/>
      <c r="X23" s="59"/>
      <c r="Y23" s="60"/>
      <c r="Z23" s="8" t="str">
        <f>IF(C23="","00000000000000000",C23)&amp;IF(G23="","000000",G23)&amp;IF(H23="","000",H23)</f>
        <v>07020000000000111530211007</v>
      </c>
      <c r="AA23" s="23"/>
      <c r="AB23" s="23"/>
      <c r="AC23" s="23"/>
      <c r="AD23" s="23"/>
      <c r="AE23" s="14"/>
      <c r="AF23" s="26"/>
      <c r="AG23" s="27"/>
      <c r="AH23" s="27"/>
    </row>
    <row r="24" spans="2:34" x14ac:dyDescent="0.2">
      <c r="B24" s="138"/>
      <c r="C24" s="312" t="s">
        <v>118</v>
      </c>
      <c r="D24" s="233"/>
      <c r="E24" s="233"/>
      <c r="F24" s="234"/>
      <c r="G24" s="137" t="s">
        <v>130</v>
      </c>
      <c r="H24" s="139" t="s">
        <v>131</v>
      </c>
      <c r="I24" s="28"/>
      <c r="J24" s="209"/>
      <c r="K24" s="209"/>
      <c r="L24" s="209"/>
      <c r="M24" s="209"/>
      <c r="N24" s="209"/>
      <c r="O24" s="209"/>
      <c r="P24" s="28">
        <v>99001.53</v>
      </c>
      <c r="Q24" s="28">
        <v>99001.53</v>
      </c>
      <c r="R24" s="28">
        <v>99001.53</v>
      </c>
      <c r="S24" s="28">
        <v>41906.080000000002</v>
      </c>
      <c r="T24" s="64">
        <f>I24+P24-R24</f>
        <v>0</v>
      </c>
      <c r="U24" s="28"/>
      <c r="V24" s="28"/>
      <c r="W24" s="59"/>
      <c r="X24" s="59"/>
      <c r="Y24" s="60"/>
      <c r="Z24" s="8" t="str">
        <f>IF(C24="","00000000000000000",C24)&amp;IF(G24="","000000",G24)&amp;IF(H24="","000",H24)</f>
        <v>0702000EB51790111530211007</v>
      </c>
      <c r="AA24" s="23"/>
      <c r="AB24" s="23"/>
      <c r="AC24" s="23"/>
      <c r="AD24" s="23"/>
      <c r="AE24" s="14"/>
      <c r="AF24" s="26"/>
      <c r="AG24" s="27"/>
      <c r="AH24" s="27"/>
    </row>
    <row r="25" spans="2:34" x14ac:dyDescent="0.2">
      <c r="B25" s="138"/>
      <c r="C25" s="312" t="s">
        <v>120</v>
      </c>
      <c r="D25" s="233"/>
      <c r="E25" s="233"/>
      <c r="F25" s="234"/>
      <c r="G25" s="137" t="s">
        <v>130</v>
      </c>
      <c r="H25" s="139" t="s">
        <v>131</v>
      </c>
      <c r="I25" s="28"/>
      <c r="J25" s="209"/>
      <c r="K25" s="209"/>
      <c r="L25" s="209"/>
      <c r="M25" s="209"/>
      <c r="N25" s="209"/>
      <c r="O25" s="209"/>
      <c r="P25" s="28">
        <v>150836.5</v>
      </c>
      <c r="Q25" s="28">
        <v>150836.5</v>
      </c>
      <c r="R25" s="28">
        <v>150836.5</v>
      </c>
      <c r="S25" s="28">
        <v>32064.81</v>
      </c>
      <c r="T25" s="64">
        <f>I25+P25-R25</f>
        <v>0</v>
      </c>
      <c r="U25" s="28"/>
      <c r="V25" s="28"/>
      <c r="W25" s="59"/>
      <c r="X25" s="59"/>
      <c r="Y25" s="60"/>
      <c r="Z25" s="8" t="str">
        <f>IF(C25="","00000000000000000",C25)&amp;IF(G25="","000000",G25)&amp;IF(H25="","000",H25)</f>
        <v>07030000000000111530211007</v>
      </c>
      <c r="AA25" s="23"/>
      <c r="AB25" s="23"/>
      <c r="AC25" s="23"/>
      <c r="AD25" s="23"/>
      <c r="AE25" s="14"/>
      <c r="AF25" s="26"/>
      <c r="AG25" s="27"/>
      <c r="AH25" s="27"/>
    </row>
    <row r="26" spans="2:34" x14ac:dyDescent="0.2">
      <c r="B26" s="247" t="s">
        <v>42</v>
      </c>
      <c r="C26" s="248"/>
      <c r="D26" s="248"/>
      <c r="E26" s="248"/>
      <c r="F26" s="249"/>
      <c r="G26" s="251" t="s">
        <v>132</v>
      </c>
      <c r="H26" s="252"/>
      <c r="I26" s="62"/>
      <c r="J26" s="250"/>
      <c r="K26" s="250"/>
      <c r="L26" s="250"/>
      <c r="M26" s="250"/>
      <c r="N26" s="250"/>
      <c r="O26" s="250"/>
      <c r="P26" s="62">
        <v>2448591.2400000002</v>
      </c>
      <c r="Q26" s="62">
        <v>2448591.2400000002</v>
      </c>
      <c r="R26" s="62">
        <v>2448591.2400000002</v>
      </c>
      <c r="S26" s="62">
        <v>394548.67</v>
      </c>
      <c r="T26" s="62">
        <v>0</v>
      </c>
      <c r="U26" s="62"/>
      <c r="V26" s="62"/>
      <c r="W26" s="62"/>
      <c r="X26" s="62"/>
      <c r="Y26" s="49"/>
      <c r="Z26" s="23"/>
      <c r="AA26" s="23"/>
      <c r="AB26" s="23"/>
      <c r="AC26" s="23"/>
      <c r="AD26" s="23"/>
      <c r="AE26" s="14"/>
      <c r="AF26" s="26"/>
      <c r="AG26" s="27"/>
      <c r="AH26" s="27"/>
    </row>
    <row r="27" spans="2:34" x14ac:dyDescent="0.2">
      <c r="B27" s="138"/>
      <c r="C27" s="312" t="s">
        <v>133</v>
      </c>
      <c r="D27" s="233"/>
      <c r="E27" s="233"/>
      <c r="F27" s="234"/>
      <c r="G27" s="137" t="s">
        <v>134</v>
      </c>
      <c r="H27" s="139" t="s">
        <v>135</v>
      </c>
      <c r="I27" s="28"/>
      <c r="J27" s="209"/>
      <c r="K27" s="209"/>
      <c r="L27" s="209"/>
      <c r="M27" s="209"/>
      <c r="N27" s="209"/>
      <c r="O27" s="209"/>
      <c r="P27" s="28">
        <v>8232</v>
      </c>
      <c r="Q27" s="28">
        <v>8232</v>
      </c>
      <c r="R27" s="28">
        <v>8232</v>
      </c>
      <c r="S27" s="28"/>
      <c r="T27" s="64">
        <f>I27+P27-R27</f>
        <v>0</v>
      </c>
      <c r="U27" s="28"/>
      <c r="V27" s="28"/>
      <c r="W27" s="59"/>
      <c r="X27" s="59"/>
      <c r="Y27" s="60"/>
      <c r="Z27" s="8" t="str">
        <f>IF(C27="","00000000000000000",C27)&amp;IF(G27="","000000",G27)&amp;IF(H27="","000",H27)</f>
        <v>07020000000000244530221004</v>
      </c>
      <c r="AA27" s="23"/>
      <c r="AB27" s="23"/>
      <c r="AC27" s="23"/>
      <c r="AD27" s="23"/>
      <c r="AE27" s="14"/>
      <c r="AF27" s="26"/>
      <c r="AG27" s="27"/>
      <c r="AH27" s="27"/>
    </row>
    <row r="28" spans="2:34" x14ac:dyDescent="0.2">
      <c r="B28" s="247" t="s">
        <v>42</v>
      </c>
      <c r="C28" s="248"/>
      <c r="D28" s="248"/>
      <c r="E28" s="248"/>
      <c r="F28" s="249"/>
      <c r="G28" s="251" t="s">
        <v>136</v>
      </c>
      <c r="H28" s="252"/>
      <c r="I28" s="62"/>
      <c r="J28" s="250"/>
      <c r="K28" s="250"/>
      <c r="L28" s="250"/>
      <c r="M28" s="250"/>
      <c r="N28" s="250"/>
      <c r="O28" s="250"/>
      <c r="P28" s="62">
        <v>8232</v>
      </c>
      <c r="Q28" s="62">
        <v>8232</v>
      </c>
      <c r="R28" s="62">
        <v>8232</v>
      </c>
      <c r="S28" s="62"/>
      <c r="T28" s="62">
        <v>0</v>
      </c>
      <c r="U28" s="62"/>
      <c r="V28" s="62"/>
      <c r="W28" s="62"/>
      <c r="X28" s="62"/>
      <c r="Y28" s="49"/>
      <c r="Z28" s="23"/>
      <c r="AA28" s="23"/>
      <c r="AB28" s="23"/>
      <c r="AC28" s="23"/>
      <c r="AD28" s="23"/>
      <c r="AE28" s="14"/>
      <c r="AF28" s="26"/>
      <c r="AG28" s="27"/>
      <c r="AH28" s="27"/>
    </row>
    <row r="29" spans="2:34" x14ac:dyDescent="0.2">
      <c r="B29" s="138"/>
      <c r="C29" s="312" t="s">
        <v>133</v>
      </c>
      <c r="D29" s="233"/>
      <c r="E29" s="233"/>
      <c r="F29" s="234"/>
      <c r="G29" s="137" t="s">
        <v>137</v>
      </c>
      <c r="H29" s="139" t="s">
        <v>135</v>
      </c>
      <c r="I29" s="28"/>
      <c r="J29" s="209"/>
      <c r="K29" s="209"/>
      <c r="L29" s="209"/>
      <c r="M29" s="209"/>
      <c r="N29" s="209"/>
      <c r="O29" s="209"/>
      <c r="P29" s="28">
        <v>36308</v>
      </c>
      <c r="Q29" s="28">
        <v>36308</v>
      </c>
      <c r="R29" s="28">
        <v>36308</v>
      </c>
      <c r="S29" s="28"/>
      <c r="T29" s="64">
        <f>I29+P29-R29</f>
        <v>0</v>
      </c>
      <c r="U29" s="28"/>
      <c r="V29" s="28"/>
      <c r="W29" s="59"/>
      <c r="X29" s="59"/>
      <c r="Y29" s="60"/>
      <c r="Z29" s="8" t="str">
        <f>IF(C29="","00000000000000000",C29)&amp;IF(G29="","000000",G29)&amp;IF(H29="","000",H29)</f>
        <v>07020000000000244530225004</v>
      </c>
      <c r="AA29" s="23"/>
      <c r="AB29" s="23"/>
      <c r="AC29" s="23"/>
      <c r="AD29" s="23"/>
      <c r="AE29" s="14"/>
      <c r="AF29" s="26"/>
      <c r="AG29" s="27"/>
      <c r="AH29" s="27"/>
    </row>
    <row r="30" spans="2:34" x14ac:dyDescent="0.2">
      <c r="B30" s="138"/>
      <c r="C30" s="312" t="s">
        <v>133</v>
      </c>
      <c r="D30" s="233"/>
      <c r="E30" s="233"/>
      <c r="F30" s="234"/>
      <c r="G30" s="137" t="s">
        <v>137</v>
      </c>
      <c r="H30" s="139" t="s">
        <v>138</v>
      </c>
      <c r="I30" s="28"/>
      <c r="J30" s="209"/>
      <c r="K30" s="209"/>
      <c r="L30" s="209"/>
      <c r="M30" s="209"/>
      <c r="N30" s="209"/>
      <c r="O30" s="209"/>
      <c r="P30" s="28">
        <v>20613</v>
      </c>
      <c r="Q30" s="28">
        <v>20613</v>
      </c>
      <c r="R30" s="28">
        <v>20613</v>
      </c>
      <c r="S30" s="28"/>
      <c r="T30" s="64">
        <f>I30+P30-R30</f>
        <v>0</v>
      </c>
      <c r="U30" s="28"/>
      <c r="V30" s="28"/>
      <c r="W30" s="59"/>
      <c r="X30" s="59"/>
      <c r="Y30" s="60"/>
      <c r="Z30" s="8" t="str">
        <f>IF(C30="","00000000000000000",C30)&amp;IF(G30="","000000",G30)&amp;IF(H30="","000",H30)</f>
        <v>07020000000000244530225006</v>
      </c>
      <c r="AA30" s="23"/>
      <c r="AB30" s="23"/>
      <c r="AC30" s="23"/>
      <c r="AD30" s="23"/>
      <c r="AE30" s="14"/>
      <c r="AF30" s="26"/>
      <c r="AG30" s="27"/>
      <c r="AH30" s="27"/>
    </row>
    <row r="31" spans="2:34" x14ac:dyDescent="0.2">
      <c r="B31" s="247" t="s">
        <v>42</v>
      </c>
      <c r="C31" s="248"/>
      <c r="D31" s="248"/>
      <c r="E31" s="248"/>
      <c r="F31" s="249"/>
      <c r="G31" s="251" t="s">
        <v>139</v>
      </c>
      <c r="H31" s="252"/>
      <c r="I31" s="62"/>
      <c r="J31" s="250"/>
      <c r="K31" s="250"/>
      <c r="L31" s="250"/>
      <c r="M31" s="250"/>
      <c r="N31" s="250"/>
      <c r="O31" s="250"/>
      <c r="P31" s="62">
        <v>56921</v>
      </c>
      <c r="Q31" s="62">
        <v>56921</v>
      </c>
      <c r="R31" s="62">
        <v>56921</v>
      </c>
      <c r="S31" s="62"/>
      <c r="T31" s="62">
        <v>0</v>
      </c>
      <c r="U31" s="62"/>
      <c r="V31" s="62"/>
      <c r="W31" s="62"/>
      <c r="X31" s="62"/>
      <c r="Y31" s="49"/>
      <c r="Z31" s="23"/>
      <c r="AA31" s="23"/>
      <c r="AB31" s="23"/>
      <c r="AC31" s="23"/>
      <c r="AD31" s="23"/>
      <c r="AE31" s="14"/>
      <c r="AF31" s="26"/>
      <c r="AG31" s="27"/>
      <c r="AH31" s="27"/>
    </row>
    <row r="32" spans="2:34" x14ac:dyDescent="0.2">
      <c r="B32" s="138"/>
      <c r="C32" s="312" t="s">
        <v>133</v>
      </c>
      <c r="D32" s="233"/>
      <c r="E32" s="233"/>
      <c r="F32" s="234"/>
      <c r="G32" s="137" t="s">
        <v>140</v>
      </c>
      <c r="H32" s="139" t="s">
        <v>141</v>
      </c>
      <c r="I32" s="28"/>
      <c r="J32" s="209"/>
      <c r="K32" s="209"/>
      <c r="L32" s="209"/>
      <c r="M32" s="209"/>
      <c r="N32" s="209"/>
      <c r="O32" s="209"/>
      <c r="P32" s="28">
        <v>50539</v>
      </c>
      <c r="Q32" s="28">
        <v>50539</v>
      </c>
      <c r="R32" s="28">
        <v>50539</v>
      </c>
      <c r="S32" s="28"/>
      <c r="T32" s="64">
        <f>I32+P32-R32</f>
        <v>0</v>
      </c>
      <c r="U32" s="28"/>
      <c r="V32" s="28"/>
      <c r="W32" s="59"/>
      <c r="X32" s="59"/>
      <c r="Y32" s="60"/>
      <c r="Z32" s="8" t="str">
        <f>IF(C32="","00000000000000000",C32)&amp;IF(G32="","000000",G32)&amp;IF(H32="","000",H32)</f>
        <v>07020000000000244530226002</v>
      </c>
      <c r="AA32" s="23"/>
      <c r="AB32" s="23"/>
      <c r="AC32" s="23"/>
      <c r="AD32" s="23"/>
      <c r="AE32" s="14"/>
      <c r="AF32" s="26"/>
      <c r="AG32" s="27"/>
      <c r="AH32" s="27"/>
    </row>
    <row r="33" spans="2:34" x14ac:dyDescent="0.2">
      <c r="B33" s="138"/>
      <c r="C33" s="312" t="s">
        <v>142</v>
      </c>
      <c r="D33" s="233"/>
      <c r="E33" s="233"/>
      <c r="F33" s="234"/>
      <c r="G33" s="137" t="s">
        <v>140</v>
      </c>
      <c r="H33" s="139" t="s">
        <v>141</v>
      </c>
      <c r="I33" s="28"/>
      <c r="J33" s="209"/>
      <c r="K33" s="209"/>
      <c r="L33" s="209"/>
      <c r="M33" s="209"/>
      <c r="N33" s="209"/>
      <c r="O33" s="209"/>
      <c r="P33" s="28">
        <v>10395</v>
      </c>
      <c r="Q33" s="28">
        <v>10395</v>
      </c>
      <c r="R33" s="28">
        <v>10395</v>
      </c>
      <c r="S33" s="28"/>
      <c r="T33" s="64">
        <f>I33+P33-R33</f>
        <v>0</v>
      </c>
      <c r="U33" s="28"/>
      <c r="V33" s="28"/>
      <c r="W33" s="59"/>
      <c r="X33" s="59"/>
      <c r="Y33" s="60"/>
      <c r="Z33" s="8" t="str">
        <f>IF(C33="","00000000000000000",C33)&amp;IF(G33="","000000",G33)&amp;IF(H33="","000",H33)</f>
        <v>07090000000000244530226002</v>
      </c>
      <c r="AA33" s="23"/>
      <c r="AB33" s="23"/>
      <c r="AC33" s="23"/>
      <c r="AD33" s="23"/>
      <c r="AE33" s="14"/>
      <c r="AF33" s="26"/>
      <c r="AG33" s="27"/>
      <c r="AH33" s="27"/>
    </row>
    <row r="34" spans="2:34" x14ac:dyDescent="0.2">
      <c r="B34" s="138"/>
      <c r="C34" s="312" t="s">
        <v>133</v>
      </c>
      <c r="D34" s="233"/>
      <c r="E34" s="233"/>
      <c r="F34" s="234"/>
      <c r="G34" s="137" t="s">
        <v>140</v>
      </c>
      <c r="H34" s="139" t="s">
        <v>135</v>
      </c>
      <c r="I34" s="28"/>
      <c r="J34" s="209"/>
      <c r="K34" s="209"/>
      <c r="L34" s="209"/>
      <c r="M34" s="209"/>
      <c r="N34" s="209"/>
      <c r="O34" s="209"/>
      <c r="P34" s="28">
        <v>45820</v>
      </c>
      <c r="Q34" s="28">
        <v>45820</v>
      </c>
      <c r="R34" s="28">
        <v>45820</v>
      </c>
      <c r="S34" s="28"/>
      <c r="T34" s="64">
        <f>I34+P34-R34</f>
        <v>0</v>
      </c>
      <c r="U34" s="28"/>
      <c r="V34" s="28"/>
      <c r="W34" s="59"/>
      <c r="X34" s="59"/>
      <c r="Y34" s="60"/>
      <c r="Z34" s="8" t="str">
        <f>IF(C34="","00000000000000000",C34)&amp;IF(G34="","000000",G34)&amp;IF(H34="","000",H34)</f>
        <v>07020000000000244530226004</v>
      </c>
      <c r="AA34" s="23"/>
      <c r="AB34" s="23"/>
      <c r="AC34" s="23"/>
      <c r="AD34" s="23"/>
      <c r="AE34" s="14"/>
      <c r="AF34" s="26"/>
      <c r="AG34" s="27"/>
      <c r="AH34" s="27"/>
    </row>
    <row r="35" spans="2:34" x14ac:dyDescent="0.2">
      <c r="B35" s="247" t="s">
        <v>42</v>
      </c>
      <c r="C35" s="248"/>
      <c r="D35" s="248"/>
      <c r="E35" s="248"/>
      <c r="F35" s="249"/>
      <c r="G35" s="251" t="s">
        <v>143</v>
      </c>
      <c r="H35" s="252"/>
      <c r="I35" s="62"/>
      <c r="J35" s="250"/>
      <c r="K35" s="250"/>
      <c r="L35" s="250"/>
      <c r="M35" s="250"/>
      <c r="N35" s="250"/>
      <c r="O35" s="250"/>
      <c r="P35" s="62">
        <v>106754</v>
      </c>
      <c r="Q35" s="62">
        <v>106754</v>
      </c>
      <c r="R35" s="62">
        <v>106754</v>
      </c>
      <c r="S35" s="62"/>
      <c r="T35" s="62">
        <v>0</v>
      </c>
      <c r="U35" s="62"/>
      <c r="V35" s="62"/>
      <c r="W35" s="62"/>
      <c r="X35" s="62"/>
      <c r="Y35" s="49"/>
      <c r="Z35" s="23"/>
      <c r="AA35" s="23"/>
      <c r="AB35" s="23"/>
      <c r="AC35" s="23"/>
      <c r="AD35" s="23"/>
      <c r="AE35" s="14"/>
      <c r="AF35" s="26"/>
      <c r="AG35" s="27"/>
      <c r="AH35" s="27"/>
    </row>
    <row r="36" spans="2:34" x14ac:dyDescent="0.2">
      <c r="B36" s="138"/>
      <c r="C36" s="312" t="s">
        <v>133</v>
      </c>
      <c r="D36" s="233"/>
      <c r="E36" s="233"/>
      <c r="F36" s="234"/>
      <c r="G36" s="137" t="s">
        <v>144</v>
      </c>
      <c r="H36" s="139" t="s">
        <v>145</v>
      </c>
      <c r="I36" s="28"/>
      <c r="J36" s="209"/>
      <c r="K36" s="209"/>
      <c r="L36" s="209"/>
      <c r="M36" s="209"/>
      <c r="N36" s="209"/>
      <c r="O36" s="209"/>
      <c r="P36" s="28">
        <v>2136.71</v>
      </c>
      <c r="Q36" s="28">
        <v>2136.71</v>
      </c>
      <c r="R36" s="28">
        <v>2136.71</v>
      </c>
      <c r="S36" s="28"/>
      <c r="T36" s="64">
        <f>I36+P36-R36</f>
        <v>0</v>
      </c>
      <c r="U36" s="28"/>
      <c r="V36" s="28"/>
      <c r="W36" s="59"/>
      <c r="X36" s="59"/>
      <c r="Y36" s="60"/>
      <c r="Z36" s="8" t="str">
        <f>IF(C36="","00000000000000000",C36)&amp;IF(G36="","000000",G36)&amp;IF(H36="","000",H36)</f>
        <v>07020000000000244530227005</v>
      </c>
      <c r="AA36" s="23"/>
      <c r="AB36" s="23"/>
      <c r="AC36" s="23"/>
      <c r="AD36" s="23"/>
      <c r="AE36" s="14"/>
      <c r="AF36" s="26"/>
      <c r="AG36" s="27"/>
      <c r="AH36" s="27"/>
    </row>
    <row r="37" spans="2:34" x14ac:dyDescent="0.2">
      <c r="B37" s="247" t="s">
        <v>42</v>
      </c>
      <c r="C37" s="248"/>
      <c r="D37" s="248"/>
      <c r="E37" s="248"/>
      <c r="F37" s="249"/>
      <c r="G37" s="251" t="s">
        <v>146</v>
      </c>
      <c r="H37" s="252"/>
      <c r="I37" s="62"/>
      <c r="J37" s="250"/>
      <c r="K37" s="250"/>
      <c r="L37" s="250"/>
      <c r="M37" s="250"/>
      <c r="N37" s="250"/>
      <c r="O37" s="250"/>
      <c r="P37" s="62">
        <v>2136.71</v>
      </c>
      <c r="Q37" s="62">
        <v>2136.71</v>
      </c>
      <c r="R37" s="62">
        <v>2136.71</v>
      </c>
      <c r="S37" s="62"/>
      <c r="T37" s="62">
        <v>0</v>
      </c>
      <c r="U37" s="62"/>
      <c r="V37" s="62"/>
      <c r="W37" s="62"/>
      <c r="X37" s="62"/>
      <c r="Y37" s="49"/>
      <c r="Z37" s="23"/>
      <c r="AA37" s="23"/>
      <c r="AB37" s="23"/>
      <c r="AC37" s="23"/>
      <c r="AD37" s="23"/>
      <c r="AE37" s="14"/>
      <c r="AF37" s="26"/>
      <c r="AG37" s="27"/>
      <c r="AH37" s="27"/>
    </row>
    <row r="38" spans="2:34" x14ac:dyDescent="0.2">
      <c r="B38" s="138"/>
      <c r="C38" s="312" t="s">
        <v>147</v>
      </c>
      <c r="D38" s="233"/>
      <c r="E38" s="233"/>
      <c r="F38" s="234"/>
      <c r="G38" s="137" t="s">
        <v>148</v>
      </c>
      <c r="H38" s="139" t="s">
        <v>135</v>
      </c>
      <c r="I38" s="28"/>
      <c r="J38" s="209"/>
      <c r="K38" s="209"/>
      <c r="L38" s="209"/>
      <c r="M38" s="209"/>
      <c r="N38" s="209"/>
      <c r="O38" s="209"/>
      <c r="P38" s="28">
        <v>18060</v>
      </c>
      <c r="Q38" s="28">
        <v>18060</v>
      </c>
      <c r="R38" s="28">
        <v>18060</v>
      </c>
      <c r="S38" s="28"/>
      <c r="T38" s="64">
        <f>I38+P38-R38</f>
        <v>0</v>
      </c>
      <c r="U38" s="28"/>
      <c r="V38" s="28"/>
      <c r="W38" s="59"/>
      <c r="X38" s="59"/>
      <c r="Y38" s="60"/>
      <c r="Z38" s="8" t="str">
        <f>IF(C38="","00000000000000000",C38)&amp;IF(G38="","000000",G38)&amp;IF(H38="","000",H38)</f>
        <v>01130000000000244530231004</v>
      </c>
      <c r="AA38" s="23"/>
      <c r="AB38" s="23"/>
      <c r="AC38" s="23"/>
      <c r="AD38" s="23"/>
      <c r="AE38" s="14"/>
      <c r="AF38" s="26"/>
      <c r="AG38" s="27"/>
      <c r="AH38" s="27"/>
    </row>
    <row r="39" spans="2:34" x14ac:dyDescent="0.2">
      <c r="B39" s="138"/>
      <c r="C39" s="312" t="s">
        <v>147</v>
      </c>
      <c r="D39" s="233"/>
      <c r="E39" s="233"/>
      <c r="F39" s="234"/>
      <c r="G39" s="137" t="s">
        <v>148</v>
      </c>
      <c r="H39" s="139" t="s">
        <v>138</v>
      </c>
      <c r="I39" s="28"/>
      <c r="J39" s="209"/>
      <c r="K39" s="209"/>
      <c r="L39" s="209"/>
      <c r="M39" s="209"/>
      <c r="N39" s="209"/>
      <c r="O39" s="209"/>
      <c r="P39" s="28">
        <v>25640</v>
      </c>
      <c r="Q39" s="28">
        <v>25640</v>
      </c>
      <c r="R39" s="28">
        <v>25640</v>
      </c>
      <c r="S39" s="28"/>
      <c r="T39" s="64">
        <f>I39+P39-R39</f>
        <v>0</v>
      </c>
      <c r="U39" s="28"/>
      <c r="V39" s="28"/>
      <c r="W39" s="59"/>
      <c r="X39" s="59"/>
      <c r="Y39" s="60"/>
      <c r="Z39" s="8" t="str">
        <f>IF(C39="","00000000000000000",C39)&amp;IF(G39="","000000",G39)&amp;IF(H39="","000",H39)</f>
        <v>01130000000000244530231006</v>
      </c>
      <c r="AA39" s="23"/>
      <c r="AB39" s="23"/>
      <c r="AC39" s="23"/>
      <c r="AD39" s="23"/>
      <c r="AE39" s="14"/>
      <c r="AF39" s="26"/>
      <c r="AG39" s="27"/>
      <c r="AH39" s="27"/>
    </row>
    <row r="40" spans="2:34" x14ac:dyDescent="0.2">
      <c r="B40" s="138"/>
      <c r="C40" s="312" t="s">
        <v>133</v>
      </c>
      <c r="D40" s="233"/>
      <c r="E40" s="233"/>
      <c r="F40" s="234"/>
      <c r="G40" s="137" t="s">
        <v>148</v>
      </c>
      <c r="H40" s="139" t="s">
        <v>138</v>
      </c>
      <c r="I40" s="28"/>
      <c r="J40" s="209"/>
      <c r="K40" s="209"/>
      <c r="L40" s="209"/>
      <c r="M40" s="209"/>
      <c r="N40" s="209"/>
      <c r="O40" s="209"/>
      <c r="P40" s="28">
        <v>440.02</v>
      </c>
      <c r="Q40" s="28">
        <v>440.02</v>
      </c>
      <c r="R40" s="28">
        <v>440.02</v>
      </c>
      <c r="S40" s="28"/>
      <c r="T40" s="64">
        <f>I40+P40-R40</f>
        <v>0</v>
      </c>
      <c r="U40" s="28"/>
      <c r="V40" s="28"/>
      <c r="W40" s="59"/>
      <c r="X40" s="59"/>
      <c r="Y40" s="60"/>
      <c r="Z40" s="8" t="str">
        <f>IF(C40="","00000000000000000",C40)&amp;IF(G40="","000000",G40)&amp;IF(H40="","000",H40)</f>
        <v>07020000000000244530231006</v>
      </c>
      <c r="AA40" s="23"/>
      <c r="AB40" s="23"/>
      <c r="AC40" s="23"/>
      <c r="AD40" s="23"/>
      <c r="AE40" s="14"/>
      <c r="AF40" s="26"/>
      <c r="AG40" s="27"/>
      <c r="AH40" s="27"/>
    </row>
    <row r="41" spans="2:34" x14ac:dyDescent="0.2">
      <c r="B41" s="247" t="s">
        <v>42</v>
      </c>
      <c r="C41" s="248"/>
      <c r="D41" s="248"/>
      <c r="E41" s="248"/>
      <c r="F41" s="249"/>
      <c r="G41" s="251" t="s">
        <v>149</v>
      </c>
      <c r="H41" s="252"/>
      <c r="I41" s="62"/>
      <c r="J41" s="250"/>
      <c r="K41" s="250"/>
      <c r="L41" s="250"/>
      <c r="M41" s="250"/>
      <c r="N41" s="250"/>
      <c r="O41" s="250"/>
      <c r="P41" s="62">
        <v>44140.02</v>
      </c>
      <c r="Q41" s="62">
        <v>44140.02</v>
      </c>
      <c r="R41" s="62">
        <v>44140.02</v>
      </c>
      <c r="S41" s="62"/>
      <c r="T41" s="62">
        <v>0</v>
      </c>
      <c r="U41" s="62"/>
      <c r="V41" s="62"/>
      <c r="W41" s="62"/>
      <c r="X41" s="62"/>
      <c r="Y41" s="49"/>
      <c r="Z41" s="23"/>
      <c r="AA41" s="23"/>
      <c r="AB41" s="23"/>
      <c r="AC41" s="23"/>
      <c r="AD41" s="23"/>
      <c r="AE41" s="14"/>
      <c r="AF41" s="26"/>
      <c r="AG41" s="27"/>
      <c r="AH41" s="27"/>
    </row>
    <row r="42" spans="2:34" x14ac:dyDescent="0.2">
      <c r="B42" s="138"/>
      <c r="C42" s="312" t="s">
        <v>147</v>
      </c>
      <c r="D42" s="233"/>
      <c r="E42" s="233"/>
      <c r="F42" s="234"/>
      <c r="G42" s="137" t="s">
        <v>150</v>
      </c>
      <c r="H42" s="139" t="s">
        <v>135</v>
      </c>
      <c r="I42" s="28"/>
      <c r="J42" s="209"/>
      <c r="K42" s="209"/>
      <c r="L42" s="209"/>
      <c r="M42" s="209"/>
      <c r="N42" s="209"/>
      <c r="O42" s="209"/>
      <c r="P42" s="28">
        <v>5000</v>
      </c>
      <c r="Q42" s="28">
        <v>5000</v>
      </c>
      <c r="R42" s="28">
        <v>5000</v>
      </c>
      <c r="S42" s="28"/>
      <c r="T42" s="64">
        <f t="shared" ref="T42:T49" si="0">I42+P42-R42</f>
        <v>0</v>
      </c>
      <c r="U42" s="28"/>
      <c r="V42" s="28"/>
      <c r="W42" s="59"/>
      <c r="X42" s="59"/>
      <c r="Y42" s="60"/>
      <c r="Z42" s="8" t="str">
        <f t="shared" ref="Z42:Z49" si="1">IF(C42="","00000000000000000",C42)&amp;IF(G42="","000000",G42)&amp;IF(H42="","000",H42)</f>
        <v>01130000000000244530234004</v>
      </c>
      <c r="AA42" s="23"/>
      <c r="AB42" s="23"/>
      <c r="AC42" s="23"/>
      <c r="AD42" s="23"/>
      <c r="AE42" s="14"/>
      <c r="AF42" s="26"/>
      <c r="AG42" s="27"/>
      <c r="AH42" s="27"/>
    </row>
    <row r="43" spans="2:34" x14ac:dyDescent="0.2">
      <c r="B43" s="138"/>
      <c r="C43" s="312" t="s">
        <v>133</v>
      </c>
      <c r="D43" s="233"/>
      <c r="E43" s="233"/>
      <c r="F43" s="234"/>
      <c r="G43" s="137" t="s">
        <v>150</v>
      </c>
      <c r="H43" s="139" t="s">
        <v>135</v>
      </c>
      <c r="I43" s="28">
        <v>29645.97</v>
      </c>
      <c r="J43" s="209"/>
      <c r="K43" s="209"/>
      <c r="L43" s="209"/>
      <c r="M43" s="209"/>
      <c r="N43" s="209"/>
      <c r="O43" s="209"/>
      <c r="P43" s="28">
        <v>731782.43</v>
      </c>
      <c r="Q43" s="28">
        <v>731782.43</v>
      </c>
      <c r="R43" s="28">
        <v>761428.4</v>
      </c>
      <c r="S43" s="28"/>
      <c r="T43" s="64">
        <f t="shared" si="0"/>
        <v>0</v>
      </c>
      <c r="U43" s="28"/>
      <c r="V43" s="28"/>
      <c r="W43" s="59"/>
      <c r="X43" s="59"/>
      <c r="Y43" s="60"/>
      <c r="Z43" s="8" t="str">
        <f t="shared" si="1"/>
        <v>07020000000000244530234004</v>
      </c>
      <c r="AA43" s="23"/>
      <c r="AB43" s="23"/>
      <c r="AC43" s="23"/>
      <c r="AD43" s="23"/>
      <c r="AE43" s="14"/>
      <c r="AF43" s="26"/>
      <c r="AG43" s="27"/>
      <c r="AH43" s="27"/>
    </row>
    <row r="44" spans="2:34" x14ac:dyDescent="0.2">
      <c r="B44" s="138"/>
      <c r="C44" s="312" t="s">
        <v>142</v>
      </c>
      <c r="D44" s="233"/>
      <c r="E44" s="233"/>
      <c r="F44" s="234"/>
      <c r="G44" s="137" t="s">
        <v>150</v>
      </c>
      <c r="H44" s="139" t="s">
        <v>135</v>
      </c>
      <c r="I44" s="28"/>
      <c r="J44" s="209"/>
      <c r="K44" s="209"/>
      <c r="L44" s="209"/>
      <c r="M44" s="209"/>
      <c r="N44" s="209"/>
      <c r="O44" s="209"/>
      <c r="P44" s="28">
        <v>98973</v>
      </c>
      <c r="Q44" s="28">
        <v>98973</v>
      </c>
      <c r="R44" s="28">
        <v>98973</v>
      </c>
      <c r="S44" s="28"/>
      <c r="T44" s="64">
        <f t="shared" si="0"/>
        <v>0</v>
      </c>
      <c r="U44" s="28"/>
      <c r="V44" s="28"/>
      <c r="W44" s="59"/>
      <c r="X44" s="59"/>
      <c r="Y44" s="60"/>
      <c r="Z44" s="8" t="str">
        <f t="shared" si="1"/>
        <v>07090000000000244530234004</v>
      </c>
      <c r="AA44" s="23"/>
      <c r="AB44" s="23"/>
      <c r="AC44" s="23"/>
      <c r="AD44" s="23"/>
      <c r="AE44" s="14"/>
      <c r="AF44" s="26"/>
      <c r="AG44" s="27"/>
      <c r="AH44" s="27"/>
    </row>
    <row r="45" spans="2:34" x14ac:dyDescent="0.2">
      <c r="B45" s="138"/>
      <c r="C45" s="312" t="s">
        <v>147</v>
      </c>
      <c r="D45" s="233"/>
      <c r="E45" s="233"/>
      <c r="F45" s="234"/>
      <c r="G45" s="137" t="s">
        <v>150</v>
      </c>
      <c r="H45" s="139" t="s">
        <v>138</v>
      </c>
      <c r="I45" s="28"/>
      <c r="J45" s="209"/>
      <c r="K45" s="209"/>
      <c r="L45" s="209"/>
      <c r="M45" s="209"/>
      <c r="N45" s="209"/>
      <c r="O45" s="209"/>
      <c r="P45" s="28">
        <v>1300</v>
      </c>
      <c r="Q45" s="28">
        <v>1300</v>
      </c>
      <c r="R45" s="28">
        <v>1300</v>
      </c>
      <c r="S45" s="28"/>
      <c r="T45" s="64">
        <f t="shared" si="0"/>
        <v>0</v>
      </c>
      <c r="U45" s="28"/>
      <c r="V45" s="28"/>
      <c r="W45" s="59"/>
      <c r="X45" s="59"/>
      <c r="Y45" s="60"/>
      <c r="Z45" s="8" t="str">
        <f t="shared" si="1"/>
        <v>01130000000000244530234006</v>
      </c>
      <c r="AA45" s="23"/>
      <c r="AB45" s="23"/>
      <c r="AC45" s="23"/>
      <c r="AD45" s="23"/>
      <c r="AE45" s="14"/>
      <c r="AF45" s="26"/>
      <c r="AG45" s="27"/>
      <c r="AH45" s="27"/>
    </row>
    <row r="46" spans="2:34" x14ac:dyDescent="0.2">
      <c r="B46" s="138"/>
      <c r="C46" s="312" t="s">
        <v>133</v>
      </c>
      <c r="D46" s="233"/>
      <c r="E46" s="233"/>
      <c r="F46" s="234"/>
      <c r="G46" s="137" t="s">
        <v>150</v>
      </c>
      <c r="H46" s="139" t="s">
        <v>138</v>
      </c>
      <c r="I46" s="28">
        <v>56798.05</v>
      </c>
      <c r="J46" s="209"/>
      <c r="K46" s="209"/>
      <c r="L46" s="209"/>
      <c r="M46" s="209"/>
      <c r="N46" s="209"/>
      <c r="O46" s="209"/>
      <c r="P46" s="28">
        <v>647564.22</v>
      </c>
      <c r="Q46" s="28">
        <v>647564.22</v>
      </c>
      <c r="R46" s="28">
        <v>704362.27</v>
      </c>
      <c r="S46" s="28"/>
      <c r="T46" s="64">
        <f t="shared" si="0"/>
        <v>0</v>
      </c>
      <c r="U46" s="28"/>
      <c r="V46" s="28"/>
      <c r="W46" s="59"/>
      <c r="X46" s="59"/>
      <c r="Y46" s="60"/>
      <c r="Z46" s="8" t="str">
        <f t="shared" si="1"/>
        <v>07020000000000244530234006</v>
      </c>
      <c r="AA46" s="23"/>
      <c r="AB46" s="23"/>
      <c r="AC46" s="23"/>
      <c r="AD46" s="23"/>
      <c r="AE46" s="14"/>
      <c r="AF46" s="26"/>
      <c r="AG46" s="27"/>
      <c r="AH46" s="27"/>
    </row>
    <row r="47" spans="2:34" x14ac:dyDescent="0.2">
      <c r="B47" s="138"/>
      <c r="C47" s="312" t="s">
        <v>151</v>
      </c>
      <c r="D47" s="233"/>
      <c r="E47" s="233"/>
      <c r="F47" s="234"/>
      <c r="G47" s="137" t="s">
        <v>150</v>
      </c>
      <c r="H47" s="139" t="s">
        <v>138</v>
      </c>
      <c r="I47" s="28"/>
      <c r="J47" s="209"/>
      <c r="K47" s="209"/>
      <c r="L47" s="209"/>
      <c r="M47" s="209"/>
      <c r="N47" s="209"/>
      <c r="O47" s="209"/>
      <c r="P47" s="28">
        <v>3248</v>
      </c>
      <c r="Q47" s="28">
        <v>3248</v>
      </c>
      <c r="R47" s="28">
        <v>3248</v>
      </c>
      <c r="S47" s="28"/>
      <c r="T47" s="64">
        <f t="shared" si="0"/>
        <v>0</v>
      </c>
      <c r="U47" s="28"/>
      <c r="V47" s="28"/>
      <c r="W47" s="59"/>
      <c r="X47" s="59"/>
      <c r="Y47" s="60"/>
      <c r="Z47" s="8" t="str">
        <f t="shared" si="1"/>
        <v>07030000000000244530234006</v>
      </c>
      <c r="AA47" s="23"/>
      <c r="AB47" s="23"/>
      <c r="AC47" s="23"/>
      <c r="AD47" s="23"/>
      <c r="AE47" s="14"/>
      <c r="AF47" s="26"/>
      <c r="AG47" s="27"/>
      <c r="AH47" s="27"/>
    </row>
    <row r="48" spans="2:34" x14ac:dyDescent="0.2">
      <c r="B48" s="138"/>
      <c r="C48" s="312" t="s">
        <v>142</v>
      </c>
      <c r="D48" s="233"/>
      <c r="E48" s="233"/>
      <c r="F48" s="234"/>
      <c r="G48" s="137" t="s">
        <v>150</v>
      </c>
      <c r="H48" s="139" t="s">
        <v>138</v>
      </c>
      <c r="I48" s="28"/>
      <c r="J48" s="209"/>
      <c r="K48" s="209"/>
      <c r="L48" s="209"/>
      <c r="M48" s="209"/>
      <c r="N48" s="209"/>
      <c r="O48" s="209"/>
      <c r="P48" s="28">
        <v>2700</v>
      </c>
      <c r="Q48" s="28">
        <v>2700</v>
      </c>
      <c r="R48" s="28">
        <v>2700</v>
      </c>
      <c r="S48" s="28"/>
      <c r="T48" s="64">
        <f t="shared" si="0"/>
        <v>0</v>
      </c>
      <c r="U48" s="28"/>
      <c r="V48" s="28"/>
      <c r="W48" s="59"/>
      <c r="X48" s="59"/>
      <c r="Y48" s="60"/>
      <c r="Z48" s="8" t="str">
        <f t="shared" si="1"/>
        <v>07090000000000244530234006</v>
      </c>
      <c r="AA48" s="23"/>
      <c r="AB48" s="23"/>
      <c r="AC48" s="23"/>
      <c r="AD48" s="23"/>
      <c r="AE48" s="14"/>
      <c r="AF48" s="26"/>
      <c r="AG48" s="27"/>
      <c r="AH48" s="27"/>
    </row>
    <row r="49" spans="2:34" x14ac:dyDescent="0.2">
      <c r="B49" s="138"/>
      <c r="C49" s="312" t="s">
        <v>151</v>
      </c>
      <c r="D49" s="233"/>
      <c r="E49" s="233"/>
      <c r="F49" s="234"/>
      <c r="G49" s="137" t="s">
        <v>150</v>
      </c>
      <c r="H49" s="139" t="s">
        <v>131</v>
      </c>
      <c r="I49" s="28"/>
      <c r="J49" s="209"/>
      <c r="K49" s="209"/>
      <c r="L49" s="209"/>
      <c r="M49" s="209"/>
      <c r="N49" s="209"/>
      <c r="O49" s="209"/>
      <c r="P49" s="28">
        <v>40174</v>
      </c>
      <c r="Q49" s="28">
        <v>40174</v>
      </c>
      <c r="R49" s="28">
        <v>40174</v>
      </c>
      <c r="S49" s="28"/>
      <c r="T49" s="64">
        <f t="shared" si="0"/>
        <v>0</v>
      </c>
      <c r="U49" s="28"/>
      <c r="V49" s="28"/>
      <c r="W49" s="59"/>
      <c r="X49" s="59"/>
      <c r="Y49" s="60"/>
      <c r="Z49" s="8" t="str">
        <f t="shared" si="1"/>
        <v>07030000000000244530234007</v>
      </c>
      <c r="AA49" s="23"/>
      <c r="AB49" s="23"/>
      <c r="AC49" s="23"/>
      <c r="AD49" s="23"/>
      <c r="AE49" s="14"/>
      <c r="AF49" s="26"/>
      <c r="AG49" s="27"/>
      <c r="AH49" s="27"/>
    </row>
    <row r="50" spans="2:34" x14ac:dyDescent="0.2">
      <c r="B50" s="247" t="s">
        <v>42</v>
      </c>
      <c r="C50" s="248"/>
      <c r="D50" s="248"/>
      <c r="E50" s="248"/>
      <c r="F50" s="249"/>
      <c r="G50" s="251" t="s">
        <v>152</v>
      </c>
      <c r="H50" s="252"/>
      <c r="I50" s="62">
        <v>86444.02</v>
      </c>
      <c r="J50" s="250"/>
      <c r="K50" s="250"/>
      <c r="L50" s="250"/>
      <c r="M50" s="250"/>
      <c r="N50" s="250"/>
      <c r="O50" s="250"/>
      <c r="P50" s="62">
        <v>1530741.65</v>
      </c>
      <c r="Q50" s="62">
        <v>1530741.65</v>
      </c>
      <c r="R50" s="62">
        <v>1617185.67</v>
      </c>
      <c r="S50" s="62"/>
      <c r="T50" s="62">
        <v>0</v>
      </c>
      <c r="U50" s="62"/>
      <c r="V50" s="62"/>
      <c r="W50" s="62"/>
      <c r="X50" s="62"/>
      <c r="Y50" s="49"/>
      <c r="Z50" s="23"/>
      <c r="AA50" s="23"/>
      <c r="AB50" s="23"/>
      <c r="AC50" s="23"/>
      <c r="AD50" s="23"/>
      <c r="AE50" s="14"/>
      <c r="AF50" s="26"/>
      <c r="AG50" s="27"/>
      <c r="AH50" s="27"/>
    </row>
    <row r="51" spans="2:34" x14ac:dyDescent="0.2">
      <c r="B51" s="138"/>
      <c r="C51" s="312" t="s">
        <v>153</v>
      </c>
      <c r="D51" s="233"/>
      <c r="E51" s="233"/>
      <c r="F51" s="234"/>
      <c r="G51" s="137" t="s">
        <v>154</v>
      </c>
      <c r="H51" s="139" t="s">
        <v>131</v>
      </c>
      <c r="I51" s="28"/>
      <c r="J51" s="209"/>
      <c r="K51" s="209"/>
      <c r="L51" s="209"/>
      <c r="M51" s="209"/>
      <c r="N51" s="209"/>
      <c r="O51" s="209"/>
      <c r="P51" s="28">
        <v>40898.6</v>
      </c>
      <c r="Q51" s="28">
        <v>40898.6</v>
      </c>
      <c r="R51" s="28">
        <v>40898.6</v>
      </c>
      <c r="S51" s="28"/>
      <c r="T51" s="64">
        <f>I51+P51-R51</f>
        <v>0</v>
      </c>
      <c r="U51" s="28"/>
      <c r="V51" s="28"/>
      <c r="W51" s="59"/>
      <c r="X51" s="59"/>
      <c r="Y51" s="60"/>
      <c r="Z51" s="8" t="str">
        <f>IF(C51="","00000000000000000",C51)&amp;IF(G51="","000000",G51)&amp;IF(H51="","000",H51)</f>
        <v>07020000000000321530262007</v>
      </c>
      <c r="AA51" s="23"/>
      <c r="AB51" s="23"/>
      <c r="AC51" s="23"/>
      <c r="AD51" s="23"/>
      <c r="AE51" s="14"/>
      <c r="AF51" s="26"/>
      <c r="AG51" s="27"/>
      <c r="AH51" s="27"/>
    </row>
    <row r="52" spans="2:34" x14ac:dyDescent="0.2">
      <c r="B52" s="247" t="s">
        <v>42</v>
      </c>
      <c r="C52" s="248"/>
      <c r="D52" s="248"/>
      <c r="E52" s="248"/>
      <c r="F52" s="249"/>
      <c r="G52" s="251" t="s">
        <v>155</v>
      </c>
      <c r="H52" s="252"/>
      <c r="I52" s="62"/>
      <c r="J52" s="250"/>
      <c r="K52" s="250"/>
      <c r="L52" s="250"/>
      <c r="M52" s="250"/>
      <c r="N52" s="250"/>
      <c r="O52" s="250"/>
      <c r="P52" s="62">
        <v>40898.6</v>
      </c>
      <c r="Q52" s="62">
        <v>40898.6</v>
      </c>
      <c r="R52" s="62">
        <v>40898.6</v>
      </c>
      <c r="S52" s="62"/>
      <c r="T52" s="62">
        <v>0</v>
      </c>
      <c r="U52" s="62"/>
      <c r="V52" s="62"/>
      <c r="W52" s="62"/>
      <c r="X52" s="62"/>
      <c r="Y52" s="49"/>
      <c r="Z52" s="23"/>
      <c r="AA52" s="23"/>
      <c r="AB52" s="23"/>
      <c r="AC52" s="23"/>
      <c r="AD52" s="23"/>
      <c r="AE52" s="14"/>
      <c r="AF52" s="26"/>
      <c r="AG52" s="27"/>
      <c r="AH52" s="27"/>
    </row>
    <row r="53" spans="2:34" x14ac:dyDescent="0.2">
      <c r="B53" s="138"/>
      <c r="C53" s="312" t="s">
        <v>114</v>
      </c>
      <c r="D53" s="233"/>
      <c r="E53" s="233"/>
      <c r="F53" s="234"/>
      <c r="G53" s="137" t="s">
        <v>156</v>
      </c>
      <c r="H53" s="139" t="s">
        <v>157</v>
      </c>
      <c r="I53" s="28"/>
      <c r="J53" s="209"/>
      <c r="K53" s="209"/>
      <c r="L53" s="209"/>
      <c r="M53" s="209"/>
      <c r="N53" s="209"/>
      <c r="O53" s="209"/>
      <c r="P53" s="28">
        <v>264033</v>
      </c>
      <c r="Q53" s="28"/>
      <c r="R53" s="28">
        <v>264033</v>
      </c>
      <c r="S53" s="28"/>
      <c r="T53" s="64">
        <f>I53+P53-R53</f>
        <v>0</v>
      </c>
      <c r="U53" s="28"/>
      <c r="V53" s="28"/>
      <c r="W53" s="59"/>
      <c r="X53" s="59"/>
      <c r="Y53" s="60"/>
      <c r="Z53" s="8" t="str">
        <f>IF(C53="","00000000000000000",C53)&amp;IF(G53="","000000",G53)&amp;IF(H53="","000",H53)</f>
        <v>07020000000000111530301001</v>
      </c>
      <c r="AA53" s="23"/>
      <c r="AB53" s="23"/>
      <c r="AC53" s="23"/>
      <c r="AD53" s="23"/>
      <c r="AE53" s="14"/>
      <c r="AF53" s="26"/>
      <c r="AG53" s="27"/>
      <c r="AH53" s="27"/>
    </row>
    <row r="54" spans="2:34" x14ac:dyDescent="0.2">
      <c r="B54" s="138"/>
      <c r="C54" s="312" t="s">
        <v>118</v>
      </c>
      <c r="D54" s="233"/>
      <c r="E54" s="233"/>
      <c r="F54" s="234"/>
      <c r="G54" s="137" t="s">
        <v>156</v>
      </c>
      <c r="H54" s="139" t="s">
        <v>157</v>
      </c>
      <c r="I54" s="28"/>
      <c r="J54" s="209"/>
      <c r="K54" s="209"/>
      <c r="L54" s="209"/>
      <c r="M54" s="209"/>
      <c r="N54" s="209"/>
      <c r="O54" s="209"/>
      <c r="P54" s="28">
        <v>12084</v>
      </c>
      <c r="Q54" s="28"/>
      <c r="R54" s="28">
        <v>12084</v>
      </c>
      <c r="S54" s="28"/>
      <c r="T54" s="64">
        <f>I54+P54-R54</f>
        <v>0</v>
      </c>
      <c r="U54" s="28"/>
      <c r="V54" s="28"/>
      <c r="W54" s="59"/>
      <c r="X54" s="59"/>
      <c r="Y54" s="60"/>
      <c r="Z54" s="8" t="str">
        <f>IF(C54="","00000000000000000",C54)&amp;IF(G54="","000000",G54)&amp;IF(H54="","000",H54)</f>
        <v>0702000EB51790111530301001</v>
      </c>
      <c r="AA54" s="23"/>
      <c r="AB54" s="23"/>
      <c r="AC54" s="23"/>
      <c r="AD54" s="23"/>
      <c r="AE54" s="14"/>
      <c r="AF54" s="26"/>
      <c r="AG54" s="27"/>
      <c r="AH54" s="27"/>
    </row>
    <row r="55" spans="2:34" x14ac:dyDescent="0.2">
      <c r="B55" s="138"/>
      <c r="C55" s="312" t="s">
        <v>120</v>
      </c>
      <c r="D55" s="233"/>
      <c r="E55" s="233"/>
      <c r="F55" s="234"/>
      <c r="G55" s="137" t="s">
        <v>156</v>
      </c>
      <c r="H55" s="139" t="s">
        <v>157</v>
      </c>
      <c r="I55" s="28"/>
      <c r="J55" s="209"/>
      <c r="K55" s="209"/>
      <c r="L55" s="209"/>
      <c r="M55" s="209"/>
      <c r="N55" s="209"/>
      <c r="O55" s="209"/>
      <c r="P55" s="28">
        <v>24550</v>
      </c>
      <c r="Q55" s="28"/>
      <c r="R55" s="28">
        <v>24550</v>
      </c>
      <c r="S55" s="28"/>
      <c r="T55" s="64">
        <f>I55+P55-R55</f>
        <v>0</v>
      </c>
      <c r="U55" s="28"/>
      <c r="V55" s="28"/>
      <c r="W55" s="59"/>
      <c r="X55" s="59"/>
      <c r="Y55" s="60"/>
      <c r="Z55" s="8" t="str">
        <f>IF(C55="","00000000000000000",C55)&amp;IF(G55="","000000",G55)&amp;IF(H55="","000",H55)</f>
        <v>07030000000000111530301001</v>
      </c>
      <c r="AA55" s="23"/>
      <c r="AB55" s="23"/>
      <c r="AC55" s="23"/>
      <c r="AD55" s="23"/>
      <c r="AE55" s="14"/>
      <c r="AF55" s="26"/>
      <c r="AG55" s="27"/>
      <c r="AH55" s="27"/>
    </row>
    <row r="56" spans="2:34" x14ac:dyDescent="0.2">
      <c r="B56" s="247" t="s">
        <v>42</v>
      </c>
      <c r="C56" s="248"/>
      <c r="D56" s="248"/>
      <c r="E56" s="248"/>
      <c r="F56" s="249"/>
      <c r="G56" s="251" t="s">
        <v>158</v>
      </c>
      <c r="H56" s="252"/>
      <c r="I56" s="62"/>
      <c r="J56" s="250"/>
      <c r="K56" s="250"/>
      <c r="L56" s="250"/>
      <c r="M56" s="250"/>
      <c r="N56" s="250"/>
      <c r="O56" s="250"/>
      <c r="P56" s="62">
        <v>300667</v>
      </c>
      <c r="Q56" s="62"/>
      <c r="R56" s="62">
        <v>300667</v>
      </c>
      <c r="S56" s="62"/>
      <c r="T56" s="62">
        <v>0</v>
      </c>
      <c r="U56" s="62"/>
      <c r="V56" s="62"/>
      <c r="W56" s="62"/>
      <c r="X56" s="62"/>
      <c r="Y56" s="49"/>
      <c r="Z56" s="23"/>
      <c r="AA56" s="23"/>
      <c r="AB56" s="23"/>
      <c r="AC56" s="23"/>
      <c r="AD56" s="23"/>
      <c r="AE56" s="14"/>
      <c r="AF56" s="26"/>
      <c r="AG56" s="27"/>
      <c r="AH56" s="27"/>
    </row>
    <row r="57" spans="2:34" x14ac:dyDescent="0.2">
      <c r="B57" s="138"/>
      <c r="C57" s="312" t="s">
        <v>159</v>
      </c>
      <c r="D57" s="233"/>
      <c r="E57" s="233"/>
      <c r="F57" s="234"/>
      <c r="G57" s="137" t="s">
        <v>160</v>
      </c>
      <c r="H57" s="139" t="s">
        <v>157</v>
      </c>
      <c r="I57" s="28"/>
      <c r="J57" s="209"/>
      <c r="K57" s="209"/>
      <c r="L57" s="209"/>
      <c r="M57" s="209"/>
      <c r="N57" s="209"/>
      <c r="O57" s="209"/>
      <c r="P57" s="28">
        <v>2448</v>
      </c>
      <c r="Q57" s="28"/>
      <c r="R57" s="28">
        <v>2448</v>
      </c>
      <c r="S57" s="28"/>
      <c r="T57" s="64">
        <f>I57+P57-R57</f>
        <v>0</v>
      </c>
      <c r="U57" s="28"/>
      <c r="V57" s="28"/>
      <c r="W57" s="59"/>
      <c r="X57" s="59"/>
      <c r="Y57" s="60"/>
      <c r="Z57" s="8" t="str">
        <f>IF(C57="","00000000000000000",C57)&amp;IF(G57="","000000",G57)&amp;IF(H57="","000",H57)</f>
        <v>07020000000000852530305001</v>
      </c>
      <c r="AA57" s="23"/>
      <c r="AB57" s="23"/>
      <c r="AC57" s="23"/>
      <c r="AD57" s="23"/>
      <c r="AE57" s="14"/>
      <c r="AF57" s="26"/>
      <c r="AG57" s="27"/>
      <c r="AH57" s="27"/>
    </row>
    <row r="58" spans="2:34" x14ac:dyDescent="0.2">
      <c r="B58" s="247" t="s">
        <v>42</v>
      </c>
      <c r="C58" s="248"/>
      <c r="D58" s="248"/>
      <c r="E58" s="248"/>
      <c r="F58" s="249"/>
      <c r="G58" s="251" t="s">
        <v>161</v>
      </c>
      <c r="H58" s="252"/>
      <c r="I58" s="62"/>
      <c r="J58" s="250"/>
      <c r="K58" s="250"/>
      <c r="L58" s="250"/>
      <c r="M58" s="250"/>
      <c r="N58" s="250"/>
      <c r="O58" s="250"/>
      <c r="P58" s="62">
        <v>2448</v>
      </c>
      <c r="Q58" s="62"/>
      <c r="R58" s="62">
        <v>2448</v>
      </c>
      <c r="S58" s="62"/>
      <c r="T58" s="62">
        <v>0</v>
      </c>
      <c r="U58" s="62"/>
      <c r="V58" s="62"/>
      <c r="W58" s="62"/>
      <c r="X58" s="62"/>
      <c r="Y58" s="49"/>
      <c r="Z58" s="23"/>
      <c r="AA58" s="23"/>
      <c r="AB58" s="23"/>
      <c r="AC58" s="23"/>
      <c r="AD58" s="23"/>
      <c r="AE58" s="14"/>
      <c r="AF58" s="26"/>
      <c r="AG58" s="27"/>
      <c r="AH58" s="27"/>
    </row>
    <row r="59" spans="2:34" x14ac:dyDescent="0.2">
      <c r="B59" s="138"/>
      <c r="C59" s="312" t="s">
        <v>116</v>
      </c>
      <c r="D59" s="233"/>
      <c r="E59" s="233"/>
      <c r="F59" s="234"/>
      <c r="G59" s="137" t="s">
        <v>162</v>
      </c>
      <c r="H59" s="139" t="s">
        <v>157</v>
      </c>
      <c r="I59" s="28"/>
      <c r="J59" s="209"/>
      <c r="K59" s="209"/>
      <c r="L59" s="209"/>
      <c r="M59" s="209"/>
      <c r="N59" s="209"/>
      <c r="O59" s="209"/>
      <c r="P59" s="28">
        <v>4400.0600000000004</v>
      </c>
      <c r="Q59" s="28"/>
      <c r="R59" s="28">
        <v>4400.0600000000004</v>
      </c>
      <c r="S59" s="28"/>
      <c r="T59" s="64">
        <f>I59+P59-R59</f>
        <v>0</v>
      </c>
      <c r="U59" s="28"/>
      <c r="V59" s="28"/>
      <c r="W59" s="59"/>
      <c r="X59" s="59"/>
      <c r="Y59" s="60"/>
      <c r="Z59" s="8" t="str">
        <f>IF(C59="","00000000000000000",C59)&amp;IF(G59="","000000",G59)&amp;IF(H59="","000",H59)</f>
        <v>07020000000000119530306001</v>
      </c>
      <c r="AA59" s="23"/>
      <c r="AB59" s="23"/>
      <c r="AC59" s="23"/>
      <c r="AD59" s="23"/>
      <c r="AE59" s="14"/>
      <c r="AF59" s="26"/>
      <c r="AG59" s="27"/>
      <c r="AH59" s="27"/>
    </row>
    <row r="60" spans="2:34" x14ac:dyDescent="0.2">
      <c r="B60" s="138"/>
      <c r="C60" s="312" t="s">
        <v>119</v>
      </c>
      <c r="D60" s="233"/>
      <c r="E60" s="233"/>
      <c r="F60" s="234"/>
      <c r="G60" s="137" t="s">
        <v>162</v>
      </c>
      <c r="H60" s="139" t="s">
        <v>157</v>
      </c>
      <c r="I60" s="28"/>
      <c r="J60" s="209"/>
      <c r="K60" s="209"/>
      <c r="L60" s="209"/>
      <c r="M60" s="209"/>
      <c r="N60" s="209"/>
      <c r="O60" s="209"/>
      <c r="P60" s="28">
        <v>198</v>
      </c>
      <c r="Q60" s="28"/>
      <c r="R60" s="28">
        <v>198</v>
      </c>
      <c r="S60" s="28"/>
      <c r="T60" s="64">
        <f>I60+P60-R60</f>
        <v>0</v>
      </c>
      <c r="U60" s="28"/>
      <c r="V60" s="28"/>
      <c r="W60" s="59"/>
      <c r="X60" s="59"/>
      <c r="Y60" s="60"/>
      <c r="Z60" s="8" t="str">
        <f>IF(C60="","00000000000000000",C60)&amp;IF(G60="","000000",G60)&amp;IF(H60="","000",H60)</f>
        <v>0702000EB51790119530306001</v>
      </c>
      <c r="AA60" s="23"/>
      <c r="AB60" s="23"/>
      <c r="AC60" s="23"/>
      <c r="AD60" s="23"/>
      <c r="AE60" s="14"/>
      <c r="AF60" s="26"/>
      <c r="AG60" s="27"/>
      <c r="AH60" s="27"/>
    </row>
    <row r="61" spans="2:34" x14ac:dyDescent="0.2">
      <c r="B61" s="138"/>
      <c r="C61" s="312" t="s">
        <v>121</v>
      </c>
      <c r="D61" s="233"/>
      <c r="E61" s="233"/>
      <c r="F61" s="234"/>
      <c r="G61" s="137" t="s">
        <v>162</v>
      </c>
      <c r="H61" s="139" t="s">
        <v>157</v>
      </c>
      <c r="I61" s="28"/>
      <c r="J61" s="209"/>
      <c r="K61" s="209"/>
      <c r="L61" s="209"/>
      <c r="M61" s="209"/>
      <c r="N61" s="209"/>
      <c r="O61" s="209"/>
      <c r="P61" s="28">
        <v>290.2</v>
      </c>
      <c r="Q61" s="28"/>
      <c r="R61" s="28">
        <v>290.2</v>
      </c>
      <c r="S61" s="28"/>
      <c r="T61" s="64">
        <f>I61+P61-R61</f>
        <v>0</v>
      </c>
      <c r="U61" s="28"/>
      <c r="V61" s="28"/>
      <c r="W61" s="59"/>
      <c r="X61" s="59"/>
      <c r="Y61" s="60"/>
      <c r="Z61" s="8" t="str">
        <f>IF(C61="","00000000000000000",C61)&amp;IF(G61="","000000",G61)&amp;IF(H61="","000",H61)</f>
        <v>07030000000000119530306001</v>
      </c>
      <c r="AA61" s="23"/>
      <c r="AB61" s="23"/>
      <c r="AC61" s="23"/>
      <c r="AD61" s="23"/>
      <c r="AE61" s="14"/>
      <c r="AF61" s="26"/>
      <c r="AG61" s="27"/>
      <c r="AH61" s="27"/>
    </row>
    <row r="62" spans="2:34" x14ac:dyDescent="0.2">
      <c r="B62" s="247" t="s">
        <v>42</v>
      </c>
      <c r="C62" s="248"/>
      <c r="D62" s="248"/>
      <c r="E62" s="248"/>
      <c r="F62" s="249"/>
      <c r="G62" s="251" t="s">
        <v>163</v>
      </c>
      <c r="H62" s="252"/>
      <c r="I62" s="62"/>
      <c r="J62" s="250"/>
      <c r="K62" s="250"/>
      <c r="L62" s="250"/>
      <c r="M62" s="250"/>
      <c r="N62" s="250"/>
      <c r="O62" s="250"/>
      <c r="P62" s="62">
        <v>4888.26</v>
      </c>
      <c r="Q62" s="62"/>
      <c r="R62" s="62">
        <v>4888.26</v>
      </c>
      <c r="S62" s="62"/>
      <c r="T62" s="62">
        <v>0</v>
      </c>
      <c r="U62" s="62"/>
      <c r="V62" s="62"/>
      <c r="W62" s="62"/>
      <c r="X62" s="62"/>
      <c r="Y62" s="49"/>
      <c r="Z62" s="23"/>
      <c r="AA62" s="23"/>
      <c r="AB62" s="23"/>
      <c r="AC62" s="23"/>
      <c r="AD62" s="23"/>
      <c r="AE62" s="14"/>
      <c r="AF62" s="26"/>
      <c r="AG62" s="27"/>
      <c r="AH62" s="27"/>
    </row>
    <row r="63" spans="2:34" x14ac:dyDescent="0.2">
      <c r="B63" s="138"/>
      <c r="C63" s="312" t="s">
        <v>116</v>
      </c>
      <c r="D63" s="233"/>
      <c r="E63" s="233"/>
      <c r="F63" s="234"/>
      <c r="G63" s="137" t="s">
        <v>164</v>
      </c>
      <c r="H63" s="139" t="s">
        <v>157</v>
      </c>
      <c r="I63" s="28"/>
      <c r="J63" s="209"/>
      <c r="K63" s="209"/>
      <c r="L63" s="209"/>
      <c r="M63" s="209"/>
      <c r="N63" s="209"/>
      <c r="O63" s="209"/>
      <c r="P63" s="28">
        <v>659675.54</v>
      </c>
      <c r="Q63" s="28"/>
      <c r="R63" s="28">
        <v>659675.54</v>
      </c>
      <c r="S63" s="28"/>
      <c r="T63" s="64">
        <f>I63+P63-R63</f>
        <v>0</v>
      </c>
      <c r="U63" s="28"/>
      <c r="V63" s="28"/>
      <c r="W63" s="59"/>
      <c r="X63" s="59"/>
      <c r="Y63" s="60"/>
      <c r="Z63" s="8" t="str">
        <f>IF(C63="","00000000000000000",C63)&amp;IF(G63="","000000",G63)&amp;IF(H63="","000",H63)</f>
        <v>07020000000000119530315001</v>
      </c>
      <c r="AA63" s="23"/>
      <c r="AB63" s="23"/>
      <c r="AC63" s="23"/>
      <c r="AD63" s="23"/>
      <c r="AE63" s="14"/>
      <c r="AF63" s="26"/>
      <c r="AG63" s="27"/>
      <c r="AH63" s="27"/>
    </row>
    <row r="64" spans="2:34" x14ac:dyDescent="0.2">
      <c r="B64" s="138"/>
      <c r="C64" s="312" t="s">
        <v>119</v>
      </c>
      <c r="D64" s="233"/>
      <c r="E64" s="233"/>
      <c r="F64" s="234"/>
      <c r="G64" s="137" t="s">
        <v>164</v>
      </c>
      <c r="H64" s="139" t="s">
        <v>157</v>
      </c>
      <c r="I64" s="28"/>
      <c r="J64" s="209"/>
      <c r="K64" s="209"/>
      <c r="L64" s="209"/>
      <c r="M64" s="209"/>
      <c r="N64" s="209"/>
      <c r="O64" s="209"/>
      <c r="P64" s="28">
        <v>29700.47</v>
      </c>
      <c r="Q64" s="28"/>
      <c r="R64" s="28">
        <v>29700.47</v>
      </c>
      <c r="S64" s="28"/>
      <c r="T64" s="64">
        <f>I64+P64-R64</f>
        <v>0</v>
      </c>
      <c r="U64" s="28"/>
      <c r="V64" s="28"/>
      <c r="W64" s="59"/>
      <c r="X64" s="59"/>
      <c r="Y64" s="60"/>
      <c r="Z64" s="8" t="str">
        <f>IF(C64="","00000000000000000",C64)&amp;IF(G64="","000000",G64)&amp;IF(H64="","000",H64)</f>
        <v>0702000EB51790119530315001</v>
      </c>
      <c r="AA64" s="23"/>
      <c r="AB64" s="23"/>
      <c r="AC64" s="23"/>
      <c r="AD64" s="23"/>
      <c r="AE64" s="14"/>
      <c r="AF64" s="26"/>
      <c r="AG64" s="27"/>
      <c r="AH64" s="27"/>
    </row>
    <row r="65" spans="2:34" x14ac:dyDescent="0.2">
      <c r="B65" s="138"/>
      <c r="C65" s="312" t="s">
        <v>121</v>
      </c>
      <c r="D65" s="233"/>
      <c r="E65" s="233"/>
      <c r="F65" s="234"/>
      <c r="G65" s="137" t="s">
        <v>164</v>
      </c>
      <c r="H65" s="139" t="s">
        <v>157</v>
      </c>
      <c r="I65" s="28"/>
      <c r="J65" s="209"/>
      <c r="K65" s="209"/>
      <c r="L65" s="209"/>
      <c r="M65" s="209"/>
      <c r="N65" s="209"/>
      <c r="O65" s="209"/>
      <c r="P65" s="28">
        <v>45251.3</v>
      </c>
      <c r="Q65" s="28"/>
      <c r="R65" s="28">
        <v>45251.3</v>
      </c>
      <c r="S65" s="28"/>
      <c r="T65" s="64">
        <f>I65+P65-R65</f>
        <v>0</v>
      </c>
      <c r="U65" s="28"/>
      <c r="V65" s="28"/>
      <c r="W65" s="59"/>
      <c r="X65" s="59"/>
      <c r="Y65" s="60"/>
      <c r="Z65" s="8" t="str">
        <f>IF(C65="","00000000000000000",C65)&amp;IF(G65="","000000",G65)&amp;IF(H65="","000",H65)</f>
        <v>07030000000000119530315001</v>
      </c>
      <c r="AA65" s="23"/>
      <c r="AB65" s="23"/>
      <c r="AC65" s="23"/>
      <c r="AD65" s="23"/>
      <c r="AE65" s="14"/>
      <c r="AF65" s="26"/>
      <c r="AG65" s="27"/>
      <c r="AH65" s="27"/>
    </row>
    <row r="66" spans="2:34" x14ac:dyDescent="0.2">
      <c r="B66" s="247" t="s">
        <v>42</v>
      </c>
      <c r="C66" s="248"/>
      <c r="D66" s="248"/>
      <c r="E66" s="248"/>
      <c r="F66" s="249"/>
      <c r="G66" s="251" t="s">
        <v>165</v>
      </c>
      <c r="H66" s="252"/>
      <c r="I66" s="62"/>
      <c r="J66" s="250"/>
      <c r="K66" s="250"/>
      <c r="L66" s="250"/>
      <c r="M66" s="250"/>
      <c r="N66" s="250"/>
      <c r="O66" s="250"/>
      <c r="P66" s="62">
        <v>734627.31</v>
      </c>
      <c r="Q66" s="62"/>
      <c r="R66" s="62">
        <v>734627.31</v>
      </c>
      <c r="S66" s="62"/>
      <c r="T66" s="62">
        <v>0</v>
      </c>
      <c r="U66" s="62"/>
      <c r="V66" s="62"/>
      <c r="W66" s="62"/>
      <c r="X66" s="62"/>
      <c r="Y66" s="49"/>
      <c r="Z66" s="23"/>
      <c r="AA66" s="23"/>
      <c r="AB66" s="23"/>
      <c r="AC66" s="23"/>
      <c r="AD66" s="23"/>
      <c r="AE66" s="14"/>
      <c r="AF66" s="26"/>
      <c r="AG66" s="27"/>
      <c r="AH66" s="27"/>
    </row>
    <row r="67" spans="2:34" x14ac:dyDescent="0.2">
      <c r="B67" s="138"/>
      <c r="C67" s="312" t="s">
        <v>114</v>
      </c>
      <c r="D67" s="233"/>
      <c r="E67" s="233"/>
      <c r="F67" s="234"/>
      <c r="G67" s="137" t="s">
        <v>166</v>
      </c>
      <c r="H67" s="139" t="s">
        <v>131</v>
      </c>
      <c r="I67" s="28"/>
      <c r="J67" s="209"/>
      <c r="K67" s="209"/>
      <c r="L67" s="209"/>
      <c r="M67" s="209"/>
      <c r="N67" s="209"/>
      <c r="O67" s="209"/>
      <c r="P67" s="28">
        <v>56544.78</v>
      </c>
      <c r="Q67" s="28"/>
      <c r="R67" s="28">
        <v>56544.78</v>
      </c>
      <c r="S67" s="28"/>
      <c r="T67" s="64">
        <f>I67+P67-R67</f>
        <v>0</v>
      </c>
      <c r="U67" s="28"/>
      <c r="V67" s="28"/>
      <c r="W67" s="59"/>
      <c r="X67" s="59"/>
      <c r="Y67" s="60"/>
      <c r="Z67" s="8" t="str">
        <f>IF(C67="","00000000000000000",C67)&amp;IF(G67="","000000",G67)&amp;IF(H67="","000",H67)</f>
        <v>07020000000000111530403007</v>
      </c>
      <c r="AA67" s="23"/>
      <c r="AB67" s="23"/>
      <c r="AC67" s="23"/>
      <c r="AD67" s="23"/>
      <c r="AE67" s="14"/>
      <c r="AF67" s="26"/>
      <c r="AG67" s="27"/>
      <c r="AH67" s="27"/>
    </row>
    <row r="68" spans="2:34" x14ac:dyDescent="0.2">
      <c r="B68" s="138"/>
      <c r="C68" s="312" t="s">
        <v>118</v>
      </c>
      <c r="D68" s="233"/>
      <c r="E68" s="233"/>
      <c r="F68" s="234"/>
      <c r="G68" s="137" t="s">
        <v>166</v>
      </c>
      <c r="H68" s="139" t="s">
        <v>131</v>
      </c>
      <c r="I68" s="28"/>
      <c r="J68" s="209"/>
      <c r="K68" s="209"/>
      <c r="L68" s="209"/>
      <c r="M68" s="209"/>
      <c r="N68" s="209"/>
      <c r="O68" s="209"/>
      <c r="P68" s="28">
        <v>29822.080000000002</v>
      </c>
      <c r="Q68" s="28"/>
      <c r="R68" s="28">
        <v>29822.080000000002</v>
      </c>
      <c r="S68" s="28"/>
      <c r="T68" s="64">
        <f>I68+P68-R68</f>
        <v>0</v>
      </c>
      <c r="U68" s="28"/>
      <c r="V68" s="28"/>
      <c r="W68" s="59"/>
      <c r="X68" s="59"/>
      <c r="Y68" s="60"/>
      <c r="Z68" s="8" t="str">
        <f>IF(C68="","00000000000000000",C68)&amp;IF(G68="","000000",G68)&amp;IF(H68="","000",H68)</f>
        <v>0702000EB51790111530403007</v>
      </c>
      <c r="AA68" s="23"/>
      <c r="AB68" s="23"/>
      <c r="AC68" s="23"/>
      <c r="AD68" s="23"/>
      <c r="AE68" s="14"/>
      <c r="AF68" s="26"/>
      <c r="AG68" s="27"/>
      <c r="AH68" s="27"/>
    </row>
    <row r="69" spans="2:34" x14ac:dyDescent="0.2">
      <c r="B69" s="138"/>
      <c r="C69" s="312" t="s">
        <v>120</v>
      </c>
      <c r="D69" s="233"/>
      <c r="E69" s="233"/>
      <c r="F69" s="234"/>
      <c r="G69" s="137" t="s">
        <v>166</v>
      </c>
      <c r="H69" s="139" t="s">
        <v>131</v>
      </c>
      <c r="I69" s="28"/>
      <c r="J69" s="209"/>
      <c r="K69" s="209"/>
      <c r="L69" s="209"/>
      <c r="M69" s="209"/>
      <c r="N69" s="209"/>
      <c r="O69" s="209"/>
      <c r="P69" s="28">
        <v>7514.81</v>
      </c>
      <c r="Q69" s="28"/>
      <c r="R69" s="28">
        <v>7514.81</v>
      </c>
      <c r="S69" s="28"/>
      <c r="T69" s="64">
        <f>I69+P69-R69</f>
        <v>0</v>
      </c>
      <c r="U69" s="28"/>
      <c r="V69" s="28"/>
      <c r="W69" s="59"/>
      <c r="X69" s="59"/>
      <c r="Y69" s="60"/>
      <c r="Z69" s="8" t="str">
        <f>IF(C69="","00000000000000000",C69)&amp;IF(G69="","000000",G69)&amp;IF(H69="","000",H69)</f>
        <v>07030000000000111530403007</v>
      </c>
      <c r="AA69" s="23"/>
      <c r="AB69" s="23"/>
      <c r="AC69" s="23"/>
      <c r="AD69" s="23"/>
      <c r="AE69" s="14"/>
      <c r="AF69" s="26"/>
      <c r="AG69" s="27"/>
      <c r="AH69" s="27"/>
    </row>
    <row r="70" spans="2:34" x14ac:dyDescent="0.2">
      <c r="B70" s="247" t="s">
        <v>42</v>
      </c>
      <c r="C70" s="248"/>
      <c r="D70" s="248"/>
      <c r="E70" s="248"/>
      <c r="F70" s="249"/>
      <c r="G70" s="251" t="s">
        <v>167</v>
      </c>
      <c r="H70" s="252"/>
      <c r="I70" s="62"/>
      <c r="J70" s="250"/>
      <c r="K70" s="250"/>
      <c r="L70" s="250"/>
      <c r="M70" s="250"/>
      <c r="N70" s="250"/>
      <c r="O70" s="250"/>
      <c r="P70" s="62">
        <v>93881.67</v>
      </c>
      <c r="Q70" s="62"/>
      <c r="R70" s="62">
        <v>93881.67</v>
      </c>
      <c r="S70" s="62"/>
      <c r="T70" s="62">
        <v>0</v>
      </c>
      <c r="U70" s="62"/>
      <c r="V70" s="62"/>
      <c r="W70" s="62"/>
      <c r="X70" s="62"/>
      <c r="Y70" s="49"/>
      <c r="Z70" s="23"/>
      <c r="AA70" s="23"/>
      <c r="AB70" s="23"/>
      <c r="AC70" s="23"/>
      <c r="AD70" s="23"/>
      <c r="AE70" s="14"/>
      <c r="AF70" s="26"/>
      <c r="AG70" s="27"/>
      <c r="AH70" s="27"/>
    </row>
    <row r="71" spans="2:34" ht="0.75" hidden="1" customHeight="1" x14ac:dyDescent="0.2">
      <c r="B71" s="300"/>
      <c r="C71" s="301"/>
      <c r="D71" s="301"/>
      <c r="E71" s="301"/>
      <c r="F71" s="302"/>
      <c r="G71" s="69"/>
      <c r="H71" s="69"/>
      <c r="I71" s="50"/>
      <c r="J71" s="246"/>
      <c r="K71" s="246"/>
      <c r="L71" s="246"/>
      <c r="M71" s="246"/>
      <c r="N71" s="246"/>
      <c r="O71" s="246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23"/>
      <c r="AA71" s="23"/>
      <c r="AB71" s="23"/>
      <c r="AC71" s="23"/>
      <c r="AD71" s="23"/>
      <c r="AE71" s="14"/>
      <c r="AF71" s="26"/>
      <c r="AG71" s="27"/>
      <c r="AH71" s="27"/>
    </row>
    <row r="72" spans="2:34" x14ac:dyDescent="0.2">
      <c r="B72" s="293" t="s">
        <v>41</v>
      </c>
      <c r="C72" s="294"/>
      <c r="D72" s="294"/>
      <c r="E72" s="294"/>
      <c r="F72" s="294"/>
      <c r="G72" s="294"/>
      <c r="H72" s="294"/>
      <c r="I72" s="47"/>
      <c r="J72" s="245"/>
      <c r="K72" s="245"/>
      <c r="L72" s="245"/>
      <c r="M72" s="245"/>
      <c r="N72" s="245"/>
      <c r="O72" s="245"/>
      <c r="P72" s="47"/>
      <c r="Q72" s="47"/>
      <c r="R72" s="47"/>
      <c r="S72" s="47"/>
      <c r="T72" s="47"/>
      <c r="U72" s="47"/>
      <c r="V72" s="47"/>
      <c r="W72" s="47"/>
      <c r="X72" s="47"/>
      <c r="Y72" s="37"/>
      <c r="Z72" s="8"/>
      <c r="AA72" s="8"/>
      <c r="AB72" s="8"/>
      <c r="AC72" s="8"/>
      <c r="AD72" s="8"/>
      <c r="AE72" s="13"/>
    </row>
    <row r="73" spans="2:34" x14ac:dyDescent="0.2">
      <c r="B73" s="140"/>
      <c r="C73" s="345"/>
      <c r="D73" s="346"/>
      <c r="E73" s="346"/>
      <c r="F73" s="347"/>
      <c r="G73" s="143"/>
      <c r="H73" s="144"/>
      <c r="I73" s="129"/>
      <c r="J73" s="292"/>
      <c r="K73" s="292"/>
      <c r="L73" s="292"/>
      <c r="M73" s="292"/>
      <c r="N73" s="292"/>
      <c r="O73" s="292"/>
      <c r="P73" s="129"/>
      <c r="Q73" s="129"/>
      <c r="R73" s="129"/>
      <c r="S73" s="129"/>
      <c r="T73" s="130">
        <f>I73+P73-R73</f>
        <v>0</v>
      </c>
      <c r="U73" s="129"/>
      <c r="V73" s="129"/>
      <c r="W73" s="131"/>
      <c r="X73" s="131"/>
      <c r="Y73" s="132"/>
      <c r="Z73" s="133" t="str">
        <f>IF(C73="","00000000000000000",C73)&amp;IF(G73="","000000",G73)&amp;IF(H73="","000",H73)</f>
        <v>00000000000000000000000000</v>
      </c>
      <c r="AA73" s="134"/>
      <c r="AB73" s="134"/>
      <c r="AC73" s="134"/>
      <c r="AD73" s="134"/>
      <c r="AE73" s="14"/>
      <c r="AF73" s="26"/>
      <c r="AG73" s="27"/>
      <c r="AH73" s="27"/>
    </row>
    <row r="74" spans="2:34" hidden="1" x14ac:dyDescent="0.2">
      <c r="B74" s="281" t="s">
        <v>42</v>
      </c>
      <c r="C74" s="282"/>
      <c r="D74" s="282"/>
      <c r="E74" s="282"/>
      <c r="F74" s="283"/>
      <c r="G74" s="284"/>
      <c r="H74" s="197"/>
      <c r="I74" s="135"/>
      <c r="J74" s="295"/>
      <c r="K74" s="295"/>
      <c r="L74" s="295"/>
      <c r="M74" s="295"/>
      <c r="N74" s="295"/>
      <c r="O74" s="295"/>
      <c r="P74" s="135"/>
      <c r="Q74" s="135"/>
      <c r="R74" s="135"/>
      <c r="S74" s="135"/>
      <c r="T74" s="135"/>
      <c r="U74" s="135"/>
      <c r="V74" s="135"/>
      <c r="W74" s="135"/>
      <c r="X74" s="135"/>
      <c r="Y74" s="136"/>
      <c r="Z74" s="134"/>
      <c r="AA74" s="134"/>
      <c r="AB74" s="134"/>
      <c r="AC74" s="134"/>
      <c r="AD74" s="134"/>
      <c r="AE74" s="14"/>
      <c r="AF74" s="26"/>
      <c r="AG74" s="27"/>
      <c r="AH74" s="27"/>
    </row>
    <row r="75" spans="2:34" hidden="1" x14ac:dyDescent="0.2">
      <c r="B75" s="239"/>
      <c r="C75" s="240"/>
      <c r="D75" s="240"/>
      <c r="E75" s="240"/>
      <c r="F75" s="241"/>
      <c r="G75" s="80"/>
      <c r="H75" s="72"/>
      <c r="I75" s="57"/>
      <c r="J75" s="242"/>
      <c r="K75" s="243"/>
      <c r="L75" s="244"/>
      <c r="M75" s="242"/>
      <c r="N75" s="243"/>
      <c r="O75" s="244"/>
      <c r="P75" s="57"/>
      <c r="Q75" s="57"/>
      <c r="R75" s="57"/>
      <c r="S75" s="57"/>
      <c r="T75" s="57"/>
      <c r="U75" s="57"/>
      <c r="V75" s="57"/>
      <c r="W75" s="57"/>
      <c r="X75" s="57"/>
      <c r="Y75" s="58"/>
      <c r="Z75" s="23"/>
      <c r="AA75" s="23"/>
      <c r="AB75" s="23"/>
      <c r="AC75" s="23"/>
      <c r="AD75" s="23"/>
      <c r="AE75" s="14"/>
      <c r="AF75" s="26"/>
      <c r="AG75" s="27"/>
      <c r="AH75" s="27"/>
    </row>
    <row r="76" spans="2:34" ht="22.5" customHeight="1" x14ac:dyDescent="0.2">
      <c r="B76" s="237" t="s">
        <v>66</v>
      </c>
      <c r="C76" s="238"/>
      <c r="D76" s="238"/>
      <c r="E76" s="238"/>
      <c r="F76" s="238"/>
      <c r="G76" s="238"/>
      <c r="H76" s="238"/>
      <c r="I76" s="47"/>
      <c r="J76" s="245"/>
      <c r="K76" s="245"/>
      <c r="L76" s="245"/>
      <c r="M76" s="245"/>
      <c r="N76" s="245"/>
      <c r="O76" s="245"/>
      <c r="P76" s="47"/>
      <c r="Q76" s="47"/>
      <c r="R76" s="47"/>
      <c r="S76" s="47"/>
      <c r="T76" s="47"/>
      <c r="U76" s="47"/>
      <c r="V76" s="47"/>
      <c r="W76" s="47"/>
      <c r="X76" s="47"/>
      <c r="Y76" s="37"/>
      <c r="Z76" s="8"/>
      <c r="AA76" s="8"/>
      <c r="AB76" s="8"/>
      <c r="AC76" s="8"/>
      <c r="AD76" s="8"/>
      <c r="AE76" s="13"/>
    </row>
    <row r="77" spans="2:34" x14ac:dyDescent="0.2">
      <c r="B77" s="337" t="s">
        <v>65</v>
      </c>
      <c r="C77" s="338"/>
      <c r="D77" s="338"/>
      <c r="E77" s="338"/>
      <c r="F77" s="339"/>
      <c r="G77" s="340" t="s">
        <v>129</v>
      </c>
      <c r="H77" s="313"/>
      <c r="I77" s="59"/>
      <c r="J77" s="341"/>
      <c r="K77" s="342"/>
      <c r="L77" s="343"/>
      <c r="M77" s="341"/>
      <c r="N77" s="342"/>
      <c r="O77" s="343"/>
      <c r="P77" s="59"/>
      <c r="Q77" s="59"/>
      <c r="R77" s="59"/>
      <c r="S77" s="59"/>
      <c r="T77" s="59"/>
      <c r="U77" s="59"/>
      <c r="V77" s="59"/>
      <c r="W77" s="28">
        <v>86444.02</v>
      </c>
      <c r="X77" s="28"/>
      <c r="Y77" s="61"/>
      <c r="Z77" s="8" t="str">
        <f>IF(B77="","00000000000000000",B77)&amp;IF(G77="","000000000",G77)</f>
        <v>00000000000000000530200000</v>
      </c>
      <c r="AA77" s="23"/>
      <c r="AB77" s="23"/>
      <c r="AC77" s="23"/>
      <c r="AD77" s="23"/>
      <c r="AE77" s="14"/>
      <c r="AF77" s="26"/>
      <c r="AG77" s="27"/>
      <c r="AH77" s="27"/>
    </row>
    <row r="78" spans="2:34" ht="6" hidden="1" customHeight="1" thickBot="1" x14ac:dyDescent="0.25">
      <c r="B78" s="305"/>
      <c r="C78" s="306"/>
      <c r="D78" s="306"/>
      <c r="E78" s="306"/>
      <c r="F78" s="307"/>
      <c r="G78" s="23"/>
      <c r="H78" s="82"/>
      <c r="I78" s="83"/>
      <c r="J78" s="285"/>
      <c r="K78" s="285"/>
      <c r="L78" s="285"/>
      <c r="M78" s="285"/>
      <c r="N78" s="285"/>
      <c r="O78" s="285"/>
      <c r="P78" s="83"/>
      <c r="Q78" s="83"/>
      <c r="R78" s="83"/>
      <c r="S78" s="83"/>
      <c r="T78" s="83"/>
      <c r="U78" s="83"/>
      <c r="V78" s="83"/>
      <c r="W78" s="83"/>
      <c r="X78" s="83"/>
      <c r="Y78" s="84"/>
      <c r="Z78" s="2"/>
      <c r="AA78" s="2"/>
      <c r="AB78" s="2"/>
      <c r="AC78" s="2"/>
      <c r="AD78" s="2"/>
      <c r="AE78" s="2"/>
      <c r="AF78" s="26"/>
      <c r="AG78" s="27"/>
      <c r="AH78" s="27"/>
    </row>
    <row r="79" spans="2:34" ht="26.25" customHeight="1" x14ac:dyDescent="0.2">
      <c r="B79" s="303" t="s">
        <v>86</v>
      </c>
      <c r="C79" s="303"/>
      <c r="D79" s="303"/>
      <c r="E79" s="303"/>
      <c r="F79" s="303"/>
      <c r="G79" s="303"/>
      <c r="H79" s="303"/>
      <c r="I79" s="87">
        <v>86444.02</v>
      </c>
      <c r="J79" s="304"/>
      <c r="K79" s="304"/>
      <c r="L79" s="304"/>
      <c r="M79" s="304"/>
      <c r="N79" s="304"/>
      <c r="O79" s="304"/>
      <c r="P79" s="87">
        <v>5374927.46</v>
      </c>
      <c r="Q79" s="87">
        <v>4238415.22</v>
      </c>
      <c r="R79" s="87">
        <v>5461371.4800000004</v>
      </c>
      <c r="S79" s="87">
        <v>394548.67</v>
      </c>
      <c r="T79" s="87">
        <v>0</v>
      </c>
      <c r="U79" s="87"/>
      <c r="V79" s="87"/>
      <c r="W79" s="87">
        <v>86444.02</v>
      </c>
      <c r="X79" s="87">
        <v>0</v>
      </c>
      <c r="Y79" s="88">
        <v>0</v>
      </c>
      <c r="Z79" s="21"/>
      <c r="AA79" s="21"/>
      <c r="AB79" s="21"/>
      <c r="AC79" s="21"/>
      <c r="AD79" s="21"/>
      <c r="AE79" s="2"/>
      <c r="AF79" s="27"/>
      <c r="AG79" s="27"/>
      <c r="AH79" s="27"/>
    </row>
    <row r="80" spans="2:34" x14ac:dyDescent="0.2">
      <c r="B80" s="137"/>
      <c r="C80" s="349" t="s">
        <v>122</v>
      </c>
      <c r="D80" s="350"/>
      <c r="E80" s="350"/>
      <c r="F80" s="351"/>
      <c r="G80" s="312" t="s">
        <v>123</v>
      </c>
      <c r="H80" s="313"/>
      <c r="I80" s="89"/>
      <c r="J80" s="335" t="s">
        <v>88</v>
      </c>
      <c r="K80" s="335"/>
      <c r="L80" s="335"/>
      <c r="M80" s="335" t="s">
        <v>88</v>
      </c>
      <c r="N80" s="335"/>
      <c r="O80" s="335"/>
      <c r="P80" s="89">
        <v>50000</v>
      </c>
      <c r="Q80" s="90" t="s">
        <v>88</v>
      </c>
      <c r="R80" s="89">
        <v>50000</v>
      </c>
      <c r="S80" s="90" t="s">
        <v>88</v>
      </c>
      <c r="T80" s="91">
        <f t="shared" ref="T80:T89" si="2">I80+P80-R80</f>
        <v>0</v>
      </c>
      <c r="U80" s="90" t="s">
        <v>88</v>
      </c>
      <c r="V80" s="90" t="s">
        <v>88</v>
      </c>
      <c r="W80" s="103"/>
      <c r="X80" s="90" t="s">
        <v>88</v>
      </c>
      <c r="Y80" s="92" t="s">
        <v>88</v>
      </c>
      <c r="Z80" s="8" t="str">
        <f t="shared" ref="Z80:Z89" si="3">IF(C80="","00000000000000000",C80)&amp;IF(G80="","000000000",G80)</f>
        <v>01130000000000150540141152</v>
      </c>
      <c r="AA80" s="23"/>
      <c r="AB80" s="23"/>
      <c r="AC80" s="23"/>
      <c r="AD80" s="23"/>
      <c r="AE80" s="16"/>
      <c r="AF80" s="27"/>
      <c r="AG80" s="27"/>
      <c r="AH80" s="27"/>
    </row>
    <row r="81" spans="2:34" x14ac:dyDescent="0.2">
      <c r="B81" s="137"/>
      <c r="C81" s="349" t="s">
        <v>124</v>
      </c>
      <c r="D81" s="350"/>
      <c r="E81" s="350"/>
      <c r="F81" s="351"/>
      <c r="G81" s="312" t="s">
        <v>123</v>
      </c>
      <c r="H81" s="313"/>
      <c r="I81" s="89"/>
      <c r="J81" s="335" t="s">
        <v>88</v>
      </c>
      <c r="K81" s="335"/>
      <c r="L81" s="335"/>
      <c r="M81" s="335" t="s">
        <v>88</v>
      </c>
      <c r="N81" s="335"/>
      <c r="O81" s="335"/>
      <c r="P81" s="89">
        <v>4449684.79</v>
      </c>
      <c r="Q81" s="90" t="s">
        <v>88</v>
      </c>
      <c r="R81" s="89">
        <v>4449684.79</v>
      </c>
      <c r="S81" s="90" t="s">
        <v>88</v>
      </c>
      <c r="T81" s="91">
        <f t="shared" si="2"/>
        <v>0</v>
      </c>
      <c r="U81" s="90" t="s">
        <v>88</v>
      </c>
      <c r="V81" s="90" t="s">
        <v>88</v>
      </c>
      <c r="W81" s="103"/>
      <c r="X81" s="90" t="s">
        <v>88</v>
      </c>
      <c r="Y81" s="92" t="s">
        <v>88</v>
      </c>
      <c r="Z81" s="8" t="str">
        <f t="shared" si="3"/>
        <v>07020000000000150540141152</v>
      </c>
      <c r="AA81" s="23"/>
      <c r="AB81" s="23"/>
      <c r="AC81" s="23"/>
      <c r="AD81" s="23"/>
      <c r="AE81" s="16"/>
      <c r="AF81" s="27"/>
      <c r="AG81" s="27"/>
      <c r="AH81" s="27"/>
    </row>
    <row r="82" spans="2:34" x14ac:dyDescent="0.2">
      <c r="B82" s="137"/>
      <c r="C82" s="349" t="s">
        <v>125</v>
      </c>
      <c r="D82" s="350"/>
      <c r="E82" s="350"/>
      <c r="F82" s="351"/>
      <c r="G82" s="312" t="s">
        <v>123</v>
      </c>
      <c r="H82" s="313"/>
      <c r="I82" s="89"/>
      <c r="J82" s="335" t="s">
        <v>88</v>
      </c>
      <c r="K82" s="335"/>
      <c r="L82" s="335"/>
      <c r="M82" s="335" t="s">
        <v>88</v>
      </c>
      <c r="N82" s="335"/>
      <c r="O82" s="335"/>
      <c r="P82" s="89">
        <v>128900</v>
      </c>
      <c r="Q82" s="90" t="s">
        <v>88</v>
      </c>
      <c r="R82" s="89">
        <v>128900</v>
      </c>
      <c r="S82" s="90" t="s">
        <v>88</v>
      </c>
      <c r="T82" s="91">
        <f t="shared" si="2"/>
        <v>0</v>
      </c>
      <c r="U82" s="90" t="s">
        <v>88</v>
      </c>
      <c r="V82" s="90" t="s">
        <v>88</v>
      </c>
      <c r="W82" s="103"/>
      <c r="X82" s="90" t="s">
        <v>88</v>
      </c>
      <c r="Y82" s="92" t="s">
        <v>88</v>
      </c>
      <c r="Z82" s="8" t="str">
        <f t="shared" si="3"/>
        <v>0702000EB51790150540141152</v>
      </c>
      <c r="AA82" s="23"/>
      <c r="AB82" s="23"/>
      <c r="AC82" s="23"/>
      <c r="AD82" s="23"/>
      <c r="AE82" s="16"/>
      <c r="AF82" s="27"/>
      <c r="AG82" s="27"/>
      <c r="AH82" s="27"/>
    </row>
    <row r="83" spans="2:34" x14ac:dyDescent="0.2">
      <c r="B83" s="137"/>
      <c r="C83" s="349" t="s">
        <v>126</v>
      </c>
      <c r="D83" s="350"/>
      <c r="E83" s="350"/>
      <c r="F83" s="351"/>
      <c r="G83" s="312" t="s">
        <v>123</v>
      </c>
      <c r="H83" s="313"/>
      <c r="I83" s="89"/>
      <c r="J83" s="335" t="s">
        <v>88</v>
      </c>
      <c r="K83" s="335"/>
      <c r="L83" s="335"/>
      <c r="M83" s="335" t="s">
        <v>88</v>
      </c>
      <c r="N83" s="335"/>
      <c r="O83" s="335"/>
      <c r="P83" s="89">
        <v>239800</v>
      </c>
      <c r="Q83" s="90" t="s">
        <v>88</v>
      </c>
      <c r="R83" s="89">
        <v>239800</v>
      </c>
      <c r="S83" s="90" t="s">
        <v>88</v>
      </c>
      <c r="T83" s="91">
        <f t="shared" si="2"/>
        <v>0</v>
      </c>
      <c r="U83" s="90" t="s">
        <v>88</v>
      </c>
      <c r="V83" s="90" t="s">
        <v>88</v>
      </c>
      <c r="W83" s="103"/>
      <c r="X83" s="90" t="s">
        <v>88</v>
      </c>
      <c r="Y83" s="92" t="s">
        <v>88</v>
      </c>
      <c r="Z83" s="8" t="str">
        <f t="shared" si="3"/>
        <v>07030000000000150540141152</v>
      </c>
      <c r="AA83" s="23"/>
      <c r="AB83" s="23"/>
      <c r="AC83" s="23"/>
      <c r="AD83" s="23"/>
      <c r="AE83" s="16"/>
      <c r="AF83" s="27"/>
      <c r="AG83" s="27"/>
      <c r="AH83" s="27"/>
    </row>
    <row r="84" spans="2:34" x14ac:dyDescent="0.2">
      <c r="B84" s="137"/>
      <c r="C84" s="349" t="s">
        <v>127</v>
      </c>
      <c r="D84" s="350"/>
      <c r="E84" s="350"/>
      <c r="F84" s="351"/>
      <c r="G84" s="312" t="s">
        <v>123</v>
      </c>
      <c r="H84" s="313"/>
      <c r="I84" s="89"/>
      <c r="J84" s="335" t="s">
        <v>88</v>
      </c>
      <c r="K84" s="335"/>
      <c r="L84" s="335"/>
      <c r="M84" s="335" t="s">
        <v>88</v>
      </c>
      <c r="N84" s="335"/>
      <c r="O84" s="335"/>
      <c r="P84" s="89">
        <v>112068</v>
      </c>
      <c r="Q84" s="90" t="s">
        <v>88</v>
      </c>
      <c r="R84" s="89">
        <v>112068</v>
      </c>
      <c r="S84" s="90" t="s">
        <v>88</v>
      </c>
      <c r="T84" s="91">
        <f t="shared" si="2"/>
        <v>0</v>
      </c>
      <c r="U84" s="90" t="s">
        <v>88</v>
      </c>
      <c r="V84" s="90" t="s">
        <v>88</v>
      </c>
      <c r="W84" s="103"/>
      <c r="X84" s="90" t="s">
        <v>88</v>
      </c>
      <c r="Y84" s="92" t="s">
        <v>88</v>
      </c>
      <c r="Z84" s="8" t="str">
        <f t="shared" si="3"/>
        <v>07090000000000150540141152</v>
      </c>
      <c r="AA84" s="23"/>
      <c r="AB84" s="23"/>
      <c r="AC84" s="23"/>
      <c r="AD84" s="23"/>
      <c r="AE84" s="16"/>
      <c r="AF84" s="27"/>
      <c r="AG84" s="27"/>
      <c r="AH84" s="27"/>
    </row>
    <row r="85" spans="2:34" x14ac:dyDescent="0.2">
      <c r="B85" s="137"/>
      <c r="C85" s="349" t="s">
        <v>122</v>
      </c>
      <c r="D85" s="350"/>
      <c r="E85" s="350"/>
      <c r="F85" s="351"/>
      <c r="G85" s="312" t="s">
        <v>128</v>
      </c>
      <c r="H85" s="313"/>
      <c r="I85" s="89"/>
      <c r="J85" s="335" t="s">
        <v>88</v>
      </c>
      <c r="K85" s="335"/>
      <c r="L85" s="335"/>
      <c r="M85" s="335" t="s">
        <v>88</v>
      </c>
      <c r="N85" s="335"/>
      <c r="O85" s="335"/>
      <c r="P85" s="89">
        <v>140000</v>
      </c>
      <c r="Q85" s="90" t="s">
        <v>88</v>
      </c>
      <c r="R85" s="89">
        <v>140000</v>
      </c>
      <c r="S85" s="90" t="s">
        <v>88</v>
      </c>
      <c r="T85" s="91">
        <f t="shared" si="2"/>
        <v>0</v>
      </c>
      <c r="U85" s="90" t="s">
        <v>88</v>
      </c>
      <c r="V85" s="90" t="s">
        <v>88</v>
      </c>
      <c r="W85" s="103"/>
      <c r="X85" s="90" t="s">
        <v>88</v>
      </c>
      <c r="Y85" s="92" t="s">
        <v>88</v>
      </c>
      <c r="Z85" s="8" t="str">
        <f t="shared" si="3"/>
        <v>01130000000000150540149152</v>
      </c>
      <c r="AA85" s="23"/>
      <c r="AB85" s="23"/>
      <c r="AC85" s="23"/>
      <c r="AD85" s="23"/>
      <c r="AE85" s="16"/>
      <c r="AF85" s="27"/>
      <c r="AG85" s="27"/>
      <c r="AH85" s="27"/>
    </row>
    <row r="86" spans="2:34" x14ac:dyDescent="0.2">
      <c r="B86" s="137"/>
      <c r="C86" s="349" t="s">
        <v>124</v>
      </c>
      <c r="D86" s="350"/>
      <c r="E86" s="350"/>
      <c r="F86" s="351"/>
      <c r="G86" s="312" t="s">
        <v>128</v>
      </c>
      <c r="H86" s="313"/>
      <c r="I86" s="89"/>
      <c r="J86" s="335" t="s">
        <v>88</v>
      </c>
      <c r="K86" s="335"/>
      <c r="L86" s="335"/>
      <c r="M86" s="335" t="s">
        <v>88</v>
      </c>
      <c r="N86" s="335"/>
      <c r="O86" s="335"/>
      <c r="P86" s="89">
        <v>3243000</v>
      </c>
      <c r="Q86" s="90" t="s">
        <v>88</v>
      </c>
      <c r="R86" s="89">
        <v>3243000</v>
      </c>
      <c r="S86" s="90" t="s">
        <v>88</v>
      </c>
      <c r="T86" s="91">
        <f t="shared" si="2"/>
        <v>0</v>
      </c>
      <c r="U86" s="90" t="s">
        <v>88</v>
      </c>
      <c r="V86" s="90" t="s">
        <v>88</v>
      </c>
      <c r="W86" s="103"/>
      <c r="X86" s="90" t="s">
        <v>88</v>
      </c>
      <c r="Y86" s="92" t="s">
        <v>88</v>
      </c>
      <c r="Z86" s="8" t="str">
        <f t="shared" si="3"/>
        <v>07020000000000150540149152</v>
      </c>
      <c r="AA86" s="23"/>
      <c r="AB86" s="23"/>
      <c r="AC86" s="23"/>
      <c r="AD86" s="23"/>
      <c r="AE86" s="16"/>
      <c r="AF86" s="27"/>
      <c r="AG86" s="27"/>
      <c r="AH86" s="27"/>
    </row>
    <row r="87" spans="2:34" x14ac:dyDescent="0.2">
      <c r="B87" s="137"/>
      <c r="C87" s="349" t="s">
        <v>125</v>
      </c>
      <c r="D87" s="350"/>
      <c r="E87" s="350"/>
      <c r="F87" s="351"/>
      <c r="G87" s="312" t="s">
        <v>128</v>
      </c>
      <c r="H87" s="313"/>
      <c r="I87" s="89"/>
      <c r="J87" s="335" t="s">
        <v>88</v>
      </c>
      <c r="K87" s="335"/>
      <c r="L87" s="335"/>
      <c r="M87" s="335" t="s">
        <v>88</v>
      </c>
      <c r="N87" s="335"/>
      <c r="O87" s="335"/>
      <c r="P87" s="89">
        <v>284700</v>
      </c>
      <c r="Q87" s="90" t="s">
        <v>88</v>
      </c>
      <c r="R87" s="89">
        <v>284700</v>
      </c>
      <c r="S87" s="90" t="s">
        <v>88</v>
      </c>
      <c r="T87" s="91">
        <f t="shared" si="2"/>
        <v>0</v>
      </c>
      <c r="U87" s="90" t="s">
        <v>88</v>
      </c>
      <c r="V87" s="90" t="s">
        <v>88</v>
      </c>
      <c r="W87" s="103"/>
      <c r="X87" s="90" t="s">
        <v>88</v>
      </c>
      <c r="Y87" s="92" t="s">
        <v>88</v>
      </c>
      <c r="Z87" s="8" t="str">
        <f t="shared" si="3"/>
        <v>0702000EB51790150540149152</v>
      </c>
      <c r="AA87" s="23"/>
      <c r="AB87" s="23"/>
      <c r="AC87" s="23"/>
      <c r="AD87" s="23"/>
      <c r="AE87" s="16"/>
      <c r="AF87" s="27"/>
      <c r="AG87" s="27"/>
      <c r="AH87" s="27"/>
    </row>
    <row r="88" spans="2:34" x14ac:dyDescent="0.2">
      <c r="B88" s="137"/>
      <c r="C88" s="349" t="s">
        <v>126</v>
      </c>
      <c r="D88" s="350"/>
      <c r="E88" s="350"/>
      <c r="F88" s="351"/>
      <c r="G88" s="312" t="s">
        <v>128</v>
      </c>
      <c r="H88" s="313"/>
      <c r="I88" s="89"/>
      <c r="J88" s="335" t="s">
        <v>88</v>
      </c>
      <c r="K88" s="335"/>
      <c r="L88" s="335"/>
      <c r="M88" s="335" t="s">
        <v>88</v>
      </c>
      <c r="N88" s="335"/>
      <c r="O88" s="335"/>
      <c r="P88" s="89">
        <v>511800</v>
      </c>
      <c r="Q88" s="90" t="s">
        <v>88</v>
      </c>
      <c r="R88" s="89">
        <v>511800</v>
      </c>
      <c r="S88" s="90" t="s">
        <v>88</v>
      </c>
      <c r="T88" s="91">
        <f t="shared" si="2"/>
        <v>0</v>
      </c>
      <c r="U88" s="90" t="s">
        <v>88</v>
      </c>
      <c r="V88" s="90" t="s">
        <v>88</v>
      </c>
      <c r="W88" s="103"/>
      <c r="X88" s="90" t="s">
        <v>88</v>
      </c>
      <c r="Y88" s="92" t="s">
        <v>88</v>
      </c>
      <c r="Z88" s="8" t="str">
        <f t="shared" si="3"/>
        <v>07030000000000150540149152</v>
      </c>
      <c r="AA88" s="23"/>
      <c r="AB88" s="23"/>
      <c r="AC88" s="23"/>
      <c r="AD88" s="23"/>
      <c r="AE88" s="16"/>
      <c r="AF88" s="27"/>
      <c r="AG88" s="27"/>
      <c r="AH88" s="27"/>
    </row>
    <row r="89" spans="2:34" x14ac:dyDescent="0.2">
      <c r="B89" s="137"/>
      <c r="C89" s="349" t="s">
        <v>127</v>
      </c>
      <c r="D89" s="350"/>
      <c r="E89" s="350"/>
      <c r="F89" s="351"/>
      <c r="G89" s="312" t="s">
        <v>128</v>
      </c>
      <c r="H89" s="313"/>
      <c r="I89" s="89"/>
      <c r="J89" s="335" t="s">
        <v>88</v>
      </c>
      <c r="K89" s="335"/>
      <c r="L89" s="335"/>
      <c r="M89" s="335" t="s">
        <v>88</v>
      </c>
      <c r="N89" s="335"/>
      <c r="O89" s="335"/>
      <c r="P89" s="89">
        <v>232300</v>
      </c>
      <c r="Q89" s="90" t="s">
        <v>88</v>
      </c>
      <c r="R89" s="89">
        <v>232300</v>
      </c>
      <c r="S89" s="90" t="s">
        <v>88</v>
      </c>
      <c r="T89" s="91">
        <f t="shared" si="2"/>
        <v>0</v>
      </c>
      <c r="U89" s="90" t="s">
        <v>88</v>
      </c>
      <c r="V89" s="90" t="s">
        <v>88</v>
      </c>
      <c r="W89" s="103"/>
      <c r="X89" s="90" t="s">
        <v>88</v>
      </c>
      <c r="Y89" s="92" t="s">
        <v>88</v>
      </c>
      <c r="Z89" s="8" t="str">
        <f t="shared" si="3"/>
        <v>07090000000000150540149152</v>
      </c>
      <c r="AA89" s="23"/>
      <c r="AB89" s="23"/>
      <c r="AC89" s="23"/>
      <c r="AD89" s="23"/>
      <c r="AE89" s="16"/>
      <c r="AF89" s="27"/>
      <c r="AG89" s="27"/>
      <c r="AH89" s="27"/>
    </row>
    <row r="90" spans="2:34" hidden="1" x14ac:dyDescent="0.2">
      <c r="B90" s="227"/>
      <c r="C90" s="228"/>
      <c r="D90" s="228"/>
      <c r="E90" s="228"/>
      <c r="F90" s="228"/>
      <c r="G90" s="85"/>
      <c r="H90" s="86"/>
      <c r="I90" s="66"/>
      <c r="J90" s="229"/>
      <c r="K90" s="230"/>
      <c r="L90" s="231"/>
      <c r="M90" s="229"/>
      <c r="N90" s="230"/>
      <c r="O90" s="231"/>
      <c r="P90" s="66"/>
      <c r="Q90" s="65"/>
      <c r="R90" s="66"/>
      <c r="S90" s="65"/>
      <c r="T90" s="67"/>
      <c r="U90" s="65"/>
      <c r="V90" s="65"/>
      <c r="W90" s="66"/>
      <c r="X90" s="65"/>
      <c r="Y90" s="68"/>
      <c r="Z90" s="8"/>
      <c r="AA90" s="23"/>
      <c r="AB90" s="23"/>
      <c r="AC90" s="23"/>
      <c r="AD90" s="23"/>
      <c r="AE90" s="16"/>
      <c r="AF90" s="27"/>
      <c r="AG90" s="27"/>
      <c r="AH90" s="27"/>
    </row>
    <row r="91" spans="2:34" ht="24" customHeight="1" x14ac:dyDescent="0.2">
      <c r="B91" s="224" t="s">
        <v>89</v>
      </c>
      <c r="C91" s="224"/>
      <c r="D91" s="225"/>
      <c r="E91" s="225"/>
      <c r="F91" s="226"/>
      <c r="G91" s="310">
        <v>540140000</v>
      </c>
      <c r="H91" s="311"/>
      <c r="I91" s="93"/>
      <c r="J91" s="223" t="s">
        <v>88</v>
      </c>
      <c r="K91" s="223"/>
      <c r="L91" s="223"/>
      <c r="M91" s="223" t="s">
        <v>88</v>
      </c>
      <c r="N91" s="223"/>
      <c r="O91" s="223"/>
      <c r="P91" s="94">
        <v>9392252.7899999991</v>
      </c>
      <c r="Q91" s="95" t="s">
        <v>88</v>
      </c>
      <c r="R91" s="94">
        <v>9392252.7899999991</v>
      </c>
      <c r="S91" s="95" t="s">
        <v>88</v>
      </c>
      <c r="T91" s="94">
        <v>0</v>
      </c>
      <c r="U91" s="95" t="s">
        <v>88</v>
      </c>
      <c r="V91" s="95" t="s">
        <v>88</v>
      </c>
      <c r="W91" s="96"/>
      <c r="X91" s="95" t="s">
        <v>88</v>
      </c>
      <c r="Y91" s="97" t="s">
        <v>88</v>
      </c>
      <c r="Z91" s="21"/>
      <c r="AA91" s="21"/>
      <c r="AB91" s="21"/>
      <c r="AC91" s="21"/>
      <c r="AD91" s="21"/>
      <c r="AE91" s="16"/>
      <c r="AF91" s="27"/>
      <c r="AG91" s="27"/>
      <c r="AH91" s="27"/>
    </row>
    <row r="92" spans="2:34" x14ac:dyDescent="0.2">
      <c r="B92" s="137"/>
      <c r="C92" s="349" t="s">
        <v>114</v>
      </c>
      <c r="D92" s="350"/>
      <c r="E92" s="350"/>
      <c r="F92" s="351"/>
      <c r="G92" s="312" t="s">
        <v>115</v>
      </c>
      <c r="H92" s="313"/>
      <c r="I92" s="28">
        <v>186700</v>
      </c>
      <c r="J92" s="320" t="s">
        <v>88</v>
      </c>
      <c r="K92" s="320"/>
      <c r="L92" s="320"/>
      <c r="M92" s="320" t="s">
        <v>88</v>
      </c>
      <c r="N92" s="320"/>
      <c r="O92" s="320"/>
      <c r="P92" s="28">
        <v>317680</v>
      </c>
      <c r="Q92" s="71" t="s">
        <v>88</v>
      </c>
      <c r="R92" s="28">
        <v>186700</v>
      </c>
      <c r="S92" s="71" t="s">
        <v>88</v>
      </c>
      <c r="T92" s="64">
        <f t="shared" ref="T92:T97" si="4">I92+P92-R92</f>
        <v>317680</v>
      </c>
      <c r="U92" s="71" t="s">
        <v>88</v>
      </c>
      <c r="V92" s="71" t="s">
        <v>88</v>
      </c>
      <c r="W92" s="59"/>
      <c r="X92" s="71" t="s">
        <v>88</v>
      </c>
      <c r="Y92" s="63" t="s">
        <v>88</v>
      </c>
      <c r="Z92" s="8" t="str">
        <f t="shared" ref="Z92:Z97" si="5">IF(C92="","00000000000000000",C92)&amp;IF(G92="","000000000",G92)</f>
        <v>07020000000000111540160211</v>
      </c>
      <c r="AA92" s="23"/>
      <c r="AB92" s="23"/>
      <c r="AC92" s="23"/>
      <c r="AD92" s="23"/>
      <c r="AE92" s="16"/>
      <c r="AF92" s="27"/>
      <c r="AG92" s="27"/>
      <c r="AH92" s="27"/>
    </row>
    <row r="93" spans="2:34" x14ac:dyDescent="0.2">
      <c r="B93" s="137"/>
      <c r="C93" s="349" t="s">
        <v>116</v>
      </c>
      <c r="D93" s="350"/>
      <c r="E93" s="350"/>
      <c r="F93" s="351"/>
      <c r="G93" s="312" t="s">
        <v>117</v>
      </c>
      <c r="H93" s="313"/>
      <c r="I93" s="28">
        <v>56700</v>
      </c>
      <c r="J93" s="320" t="s">
        <v>88</v>
      </c>
      <c r="K93" s="320"/>
      <c r="L93" s="320"/>
      <c r="M93" s="320" t="s">
        <v>88</v>
      </c>
      <c r="N93" s="320"/>
      <c r="O93" s="320"/>
      <c r="P93" s="28">
        <v>95970</v>
      </c>
      <c r="Q93" s="71" t="s">
        <v>88</v>
      </c>
      <c r="R93" s="28">
        <v>56700</v>
      </c>
      <c r="S93" s="71" t="s">
        <v>88</v>
      </c>
      <c r="T93" s="64">
        <f t="shared" si="4"/>
        <v>95970</v>
      </c>
      <c r="U93" s="71" t="s">
        <v>88</v>
      </c>
      <c r="V93" s="71" t="s">
        <v>88</v>
      </c>
      <c r="W93" s="59"/>
      <c r="X93" s="71" t="s">
        <v>88</v>
      </c>
      <c r="Y93" s="63" t="s">
        <v>88</v>
      </c>
      <c r="Z93" s="8" t="str">
        <f t="shared" si="5"/>
        <v>07020000000000119540160213</v>
      </c>
      <c r="AA93" s="23"/>
      <c r="AB93" s="23"/>
      <c r="AC93" s="23"/>
      <c r="AD93" s="23"/>
      <c r="AE93" s="16"/>
      <c r="AF93" s="27"/>
      <c r="AG93" s="27"/>
      <c r="AH93" s="27"/>
    </row>
    <row r="94" spans="2:34" x14ac:dyDescent="0.2">
      <c r="B94" s="137"/>
      <c r="C94" s="349" t="s">
        <v>118</v>
      </c>
      <c r="D94" s="350"/>
      <c r="E94" s="350"/>
      <c r="F94" s="351"/>
      <c r="G94" s="312" t="s">
        <v>115</v>
      </c>
      <c r="H94" s="313"/>
      <c r="I94" s="28">
        <v>11550</v>
      </c>
      <c r="J94" s="320" t="s">
        <v>88</v>
      </c>
      <c r="K94" s="320"/>
      <c r="L94" s="320"/>
      <c r="M94" s="320" t="s">
        <v>88</v>
      </c>
      <c r="N94" s="320"/>
      <c r="O94" s="320"/>
      <c r="P94" s="28">
        <v>17000</v>
      </c>
      <c r="Q94" s="71" t="s">
        <v>88</v>
      </c>
      <c r="R94" s="28">
        <v>11550</v>
      </c>
      <c r="S94" s="71" t="s">
        <v>88</v>
      </c>
      <c r="T94" s="64">
        <f t="shared" si="4"/>
        <v>17000</v>
      </c>
      <c r="U94" s="71" t="s">
        <v>88</v>
      </c>
      <c r="V94" s="71" t="s">
        <v>88</v>
      </c>
      <c r="W94" s="59"/>
      <c r="X94" s="71" t="s">
        <v>88</v>
      </c>
      <c r="Y94" s="63" t="s">
        <v>88</v>
      </c>
      <c r="Z94" s="8" t="str">
        <f t="shared" si="5"/>
        <v>0702000EB51790111540160211</v>
      </c>
      <c r="AA94" s="23"/>
      <c r="AB94" s="23"/>
      <c r="AC94" s="23"/>
      <c r="AD94" s="23"/>
      <c r="AE94" s="16"/>
      <c r="AF94" s="27"/>
      <c r="AG94" s="27"/>
      <c r="AH94" s="27"/>
    </row>
    <row r="95" spans="2:34" x14ac:dyDescent="0.2">
      <c r="B95" s="137"/>
      <c r="C95" s="349" t="s">
        <v>119</v>
      </c>
      <c r="D95" s="350"/>
      <c r="E95" s="350"/>
      <c r="F95" s="351"/>
      <c r="G95" s="312" t="s">
        <v>117</v>
      </c>
      <c r="H95" s="313"/>
      <c r="I95" s="28">
        <v>3500</v>
      </c>
      <c r="J95" s="320" t="s">
        <v>88</v>
      </c>
      <c r="K95" s="320"/>
      <c r="L95" s="320"/>
      <c r="M95" s="320" t="s">
        <v>88</v>
      </c>
      <c r="N95" s="320"/>
      <c r="O95" s="320"/>
      <c r="P95" s="28">
        <v>5135</v>
      </c>
      <c r="Q95" s="71" t="s">
        <v>88</v>
      </c>
      <c r="R95" s="28">
        <v>3500</v>
      </c>
      <c r="S95" s="71" t="s">
        <v>88</v>
      </c>
      <c r="T95" s="64">
        <f t="shared" si="4"/>
        <v>5135</v>
      </c>
      <c r="U95" s="71" t="s">
        <v>88</v>
      </c>
      <c r="V95" s="71" t="s">
        <v>88</v>
      </c>
      <c r="W95" s="59"/>
      <c r="X95" s="71" t="s">
        <v>88</v>
      </c>
      <c r="Y95" s="63" t="s">
        <v>88</v>
      </c>
      <c r="Z95" s="8" t="str">
        <f t="shared" si="5"/>
        <v>0702000EB51790119540160213</v>
      </c>
      <c r="AA95" s="23"/>
      <c r="AB95" s="23"/>
      <c r="AC95" s="23"/>
      <c r="AD95" s="23"/>
      <c r="AE95" s="16"/>
      <c r="AF95" s="27"/>
      <c r="AG95" s="27"/>
      <c r="AH95" s="27"/>
    </row>
    <row r="96" spans="2:34" x14ac:dyDescent="0.2">
      <c r="B96" s="137"/>
      <c r="C96" s="349" t="s">
        <v>120</v>
      </c>
      <c r="D96" s="350"/>
      <c r="E96" s="350"/>
      <c r="F96" s="351"/>
      <c r="G96" s="312" t="s">
        <v>115</v>
      </c>
      <c r="H96" s="313"/>
      <c r="I96" s="28">
        <v>24100</v>
      </c>
      <c r="J96" s="320" t="s">
        <v>88</v>
      </c>
      <c r="K96" s="320"/>
      <c r="L96" s="320"/>
      <c r="M96" s="320" t="s">
        <v>88</v>
      </c>
      <c r="N96" s="320"/>
      <c r="O96" s="320"/>
      <c r="P96" s="28">
        <v>27600</v>
      </c>
      <c r="Q96" s="71" t="s">
        <v>88</v>
      </c>
      <c r="R96" s="28">
        <v>24100</v>
      </c>
      <c r="S96" s="71" t="s">
        <v>88</v>
      </c>
      <c r="T96" s="64">
        <f t="shared" si="4"/>
        <v>27600</v>
      </c>
      <c r="U96" s="71" t="s">
        <v>88</v>
      </c>
      <c r="V96" s="71" t="s">
        <v>88</v>
      </c>
      <c r="W96" s="59"/>
      <c r="X96" s="71" t="s">
        <v>88</v>
      </c>
      <c r="Y96" s="63" t="s">
        <v>88</v>
      </c>
      <c r="Z96" s="8" t="str">
        <f t="shared" si="5"/>
        <v>07030000000000111540160211</v>
      </c>
      <c r="AA96" s="23"/>
      <c r="AB96" s="23"/>
      <c r="AC96" s="23"/>
      <c r="AD96" s="23"/>
      <c r="AE96" s="16"/>
      <c r="AF96" s="27"/>
      <c r="AG96" s="27"/>
      <c r="AH96" s="27"/>
    </row>
    <row r="97" spans="2:34" x14ac:dyDescent="0.2">
      <c r="B97" s="137"/>
      <c r="C97" s="349" t="s">
        <v>121</v>
      </c>
      <c r="D97" s="350"/>
      <c r="E97" s="350"/>
      <c r="F97" s="351"/>
      <c r="G97" s="312" t="s">
        <v>117</v>
      </c>
      <c r="H97" s="313"/>
      <c r="I97" s="28">
        <v>7300</v>
      </c>
      <c r="J97" s="320" t="s">
        <v>88</v>
      </c>
      <c r="K97" s="320"/>
      <c r="L97" s="320"/>
      <c r="M97" s="320" t="s">
        <v>88</v>
      </c>
      <c r="N97" s="320"/>
      <c r="O97" s="320"/>
      <c r="P97" s="28">
        <v>8340</v>
      </c>
      <c r="Q97" s="71" t="s">
        <v>88</v>
      </c>
      <c r="R97" s="28">
        <v>7300</v>
      </c>
      <c r="S97" s="71" t="s">
        <v>88</v>
      </c>
      <c r="T97" s="64">
        <f t="shared" si="4"/>
        <v>8340</v>
      </c>
      <c r="U97" s="71" t="s">
        <v>88</v>
      </c>
      <c r="V97" s="71" t="s">
        <v>88</v>
      </c>
      <c r="W97" s="59"/>
      <c r="X97" s="71" t="s">
        <v>88</v>
      </c>
      <c r="Y97" s="63" t="s">
        <v>88</v>
      </c>
      <c r="Z97" s="8" t="str">
        <f t="shared" si="5"/>
        <v>07030000000000119540160213</v>
      </c>
      <c r="AA97" s="23"/>
      <c r="AB97" s="23"/>
      <c r="AC97" s="23"/>
      <c r="AD97" s="23"/>
      <c r="AE97" s="16"/>
      <c r="AF97" s="27"/>
      <c r="AG97" s="27"/>
      <c r="AH97" s="27"/>
    </row>
    <row r="98" spans="2:34" hidden="1" x14ac:dyDescent="0.2">
      <c r="B98" s="318"/>
      <c r="C98" s="319"/>
      <c r="D98" s="319"/>
      <c r="E98" s="319"/>
      <c r="F98" s="319"/>
      <c r="G98" s="79"/>
      <c r="H98" s="73"/>
      <c r="I98" s="74"/>
      <c r="J98" s="296"/>
      <c r="K98" s="297"/>
      <c r="L98" s="298"/>
      <c r="M98" s="296"/>
      <c r="N98" s="297"/>
      <c r="O98" s="298"/>
      <c r="P98" s="66"/>
      <c r="Q98" s="65"/>
      <c r="R98" s="66"/>
      <c r="S98" s="65"/>
      <c r="T98" s="67"/>
      <c r="U98" s="65"/>
      <c r="V98" s="65"/>
      <c r="W98" s="66"/>
      <c r="X98" s="65"/>
      <c r="Y98" s="68"/>
      <c r="Z98" s="8"/>
      <c r="AA98" s="23"/>
      <c r="AB98" s="23"/>
      <c r="AC98" s="23"/>
      <c r="AD98" s="23"/>
      <c r="AE98" s="16"/>
      <c r="AF98" s="27"/>
      <c r="AG98" s="27"/>
      <c r="AH98" s="27"/>
    </row>
    <row r="99" spans="2:34" ht="25.5" customHeight="1" thickBot="1" x14ac:dyDescent="0.25">
      <c r="B99" s="316" t="s">
        <v>87</v>
      </c>
      <c r="C99" s="316"/>
      <c r="D99" s="317"/>
      <c r="E99" s="317"/>
      <c r="F99" s="317"/>
      <c r="G99" s="314">
        <v>540160000</v>
      </c>
      <c r="H99" s="315"/>
      <c r="I99" s="98">
        <v>289850</v>
      </c>
      <c r="J99" s="336" t="s">
        <v>88</v>
      </c>
      <c r="K99" s="336"/>
      <c r="L99" s="336"/>
      <c r="M99" s="336" t="s">
        <v>88</v>
      </c>
      <c r="N99" s="336"/>
      <c r="O99" s="336"/>
      <c r="P99" s="99">
        <v>471725</v>
      </c>
      <c r="Q99" s="100" t="s">
        <v>88</v>
      </c>
      <c r="R99" s="99">
        <v>289850</v>
      </c>
      <c r="S99" s="100" t="s">
        <v>88</v>
      </c>
      <c r="T99" s="99">
        <v>471725</v>
      </c>
      <c r="U99" s="100" t="s">
        <v>88</v>
      </c>
      <c r="V99" s="100" t="s">
        <v>88</v>
      </c>
      <c r="W99" s="101">
        <v>289850</v>
      </c>
      <c r="X99" s="100" t="s">
        <v>88</v>
      </c>
      <c r="Y99" s="102" t="s">
        <v>88</v>
      </c>
      <c r="Z99" s="21"/>
      <c r="AA99" s="21"/>
      <c r="AB99" s="21"/>
      <c r="AC99" s="21"/>
      <c r="AD99" s="21"/>
      <c r="AE99" s="16"/>
      <c r="AF99" s="27"/>
      <c r="AG99" s="27"/>
      <c r="AH99" s="27"/>
    </row>
    <row r="100" spans="2:34" ht="14.25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27"/>
      <c r="AG100" s="27"/>
      <c r="AH100" s="27"/>
    </row>
    <row r="101" spans="2:34" ht="12.75" customHeight="1" x14ac:dyDescent="0.2">
      <c r="B101" s="253" t="s">
        <v>36</v>
      </c>
      <c r="C101" s="253"/>
      <c r="D101" s="253"/>
      <c r="E101" s="253"/>
      <c r="F101" s="253"/>
      <c r="G101" s="253"/>
      <c r="H101" s="253"/>
      <c r="I101" s="253"/>
      <c r="J101" s="253"/>
      <c r="K101" s="253"/>
      <c r="L101" s="253"/>
      <c r="M101" s="253"/>
      <c r="N101" s="253"/>
      <c r="O101" s="253"/>
      <c r="P101" s="253"/>
      <c r="Q101" s="253"/>
      <c r="R101" s="253"/>
      <c r="S101" s="253"/>
      <c r="T101" s="253"/>
      <c r="U101" s="253"/>
      <c r="V101" s="253"/>
      <c r="W101" s="253"/>
      <c r="X101" s="253"/>
      <c r="Y101" s="253"/>
      <c r="Z101" s="35"/>
      <c r="AA101" s="35"/>
      <c r="AB101" s="35"/>
      <c r="AC101" s="35"/>
      <c r="AD101" s="35"/>
      <c r="AE101" s="35"/>
      <c r="AF101" s="27"/>
      <c r="AG101" s="27"/>
      <c r="AH101" s="27"/>
    </row>
    <row r="102" spans="2:34" x14ac:dyDescent="0.2"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30" t="s">
        <v>29</v>
      </c>
      <c r="AA102" s="30" t="s">
        <v>30</v>
      </c>
      <c r="AB102" s="30" t="s">
        <v>31</v>
      </c>
      <c r="AC102" s="17"/>
      <c r="AE102" s="17"/>
      <c r="AF102" s="27"/>
      <c r="AG102" s="27"/>
      <c r="AH102" s="27"/>
    </row>
    <row r="103" spans="2:34" ht="22.5" customHeight="1" x14ac:dyDescent="0.2">
      <c r="B103" s="267" t="s">
        <v>12</v>
      </c>
      <c r="C103" s="267"/>
      <c r="D103" s="236"/>
      <c r="E103" s="236"/>
      <c r="F103" s="236"/>
      <c r="G103" s="236"/>
      <c r="H103" s="236"/>
      <c r="I103" s="236" t="s">
        <v>4</v>
      </c>
      <c r="J103" s="236" t="s">
        <v>23</v>
      </c>
      <c r="K103" s="236"/>
      <c r="L103" s="236"/>
      <c r="M103" s="236"/>
      <c r="N103" s="236"/>
      <c r="O103" s="236"/>
      <c r="P103" s="236" t="s">
        <v>5</v>
      </c>
      <c r="Q103" s="236"/>
      <c r="R103" s="236"/>
      <c r="S103" s="236"/>
      <c r="T103" s="236"/>
      <c r="U103" s="236" t="s">
        <v>6</v>
      </c>
      <c r="V103" s="236"/>
      <c r="W103" s="236"/>
      <c r="X103" s="236"/>
      <c r="Y103" s="254"/>
      <c r="Z103" s="33"/>
      <c r="AA103" s="33"/>
      <c r="AB103" s="33"/>
      <c r="AC103" s="33"/>
      <c r="AD103" s="33"/>
      <c r="AE103" s="33"/>
      <c r="AF103" s="27"/>
      <c r="AG103" s="27"/>
      <c r="AH103" s="27"/>
    </row>
    <row r="104" spans="2:34" ht="37.5" customHeight="1" x14ac:dyDescent="0.2">
      <c r="B104" s="267"/>
      <c r="C104" s="267"/>
      <c r="D104" s="236"/>
      <c r="E104" s="236"/>
      <c r="F104" s="236"/>
      <c r="G104" s="236"/>
      <c r="H104" s="236"/>
      <c r="I104" s="236"/>
      <c r="J104" s="236" t="s">
        <v>24</v>
      </c>
      <c r="K104" s="236"/>
      <c r="L104" s="236"/>
      <c r="M104" s="236" t="s">
        <v>27</v>
      </c>
      <c r="N104" s="236"/>
      <c r="O104" s="236"/>
      <c r="P104" s="19" t="s">
        <v>10</v>
      </c>
      <c r="Q104" s="236" t="s">
        <v>7</v>
      </c>
      <c r="R104" s="236"/>
      <c r="S104" s="236"/>
      <c r="T104" s="236"/>
      <c r="U104" s="19" t="s">
        <v>25</v>
      </c>
      <c r="V104" s="236" t="s">
        <v>38</v>
      </c>
      <c r="W104" s="236"/>
      <c r="X104" s="236"/>
      <c r="Y104" s="254"/>
      <c r="Z104" s="22"/>
      <c r="AA104" s="22"/>
      <c r="AB104" s="22"/>
      <c r="AC104" s="22"/>
      <c r="AD104" s="22"/>
      <c r="AF104" s="27"/>
      <c r="AG104" s="27"/>
      <c r="AH104" s="27"/>
    </row>
    <row r="105" spans="2:34" ht="13.5" thickBot="1" x14ac:dyDescent="0.25">
      <c r="B105" s="265">
        <v>1</v>
      </c>
      <c r="C105" s="265"/>
      <c r="D105" s="257"/>
      <c r="E105" s="257"/>
      <c r="F105" s="257"/>
      <c r="G105" s="257"/>
      <c r="H105" s="257"/>
      <c r="I105" s="11">
        <v>2</v>
      </c>
      <c r="J105" s="257">
        <v>3</v>
      </c>
      <c r="K105" s="257"/>
      <c r="L105" s="257"/>
      <c r="M105" s="257">
        <v>4</v>
      </c>
      <c r="N105" s="257"/>
      <c r="O105" s="257"/>
      <c r="P105" s="11">
        <v>5</v>
      </c>
      <c r="Q105" s="257">
        <v>6</v>
      </c>
      <c r="R105" s="257"/>
      <c r="S105" s="257"/>
      <c r="T105" s="257"/>
      <c r="U105" s="11">
        <v>7</v>
      </c>
      <c r="V105" s="255">
        <v>8</v>
      </c>
      <c r="W105" s="255"/>
      <c r="X105" s="255"/>
      <c r="Y105" s="256"/>
      <c r="Z105" s="13"/>
      <c r="AA105" s="13"/>
      <c r="AB105" s="13"/>
      <c r="AC105" s="13"/>
      <c r="AD105" s="13"/>
      <c r="AF105" s="27"/>
      <c r="AG105" s="27"/>
      <c r="AH105" s="27"/>
    </row>
    <row r="106" spans="2:34" x14ac:dyDescent="0.2">
      <c r="B106" s="276" t="s">
        <v>40</v>
      </c>
      <c r="C106" s="277"/>
      <c r="D106" s="277"/>
      <c r="E106" s="277"/>
      <c r="F106" s="277"/>
      <c r="G106" s="277"/>
      <c r="H106" s="299"/>
      <c r="I106" s="48"/>
      <c r="J106" s="235"/>
      <c r="K106" s="235"/>
      <c r="L106" s="235"/>
      <c r="M106" s="235"/>
      <c r="N106" s="235"/>
      <c r="O106" s="235"/>
      <c r="P106" s="48"/>
      <c r="Q106" s="321"/>
      <c r="R106" s="322"/>
      <c r="S106" s="322"/>
      <c r="T106" s="324"/>
      <c r="U106" s="48"/>
      <c r="V106" s="321"/>
      <c r="W106" s="322"/>
      <c r="X106" s="322"/>
      <c r="Y106" s="323"/>
      <c r="Z106" s="13"/>
      <c r="AA106" s="13"/>
      <c r="AB106" s="13"/>
      <c r="AC106" s="13"/>
      <c r="AD106" s="13"/>
      <c r="AE106" s="13"/>
    </row>
    <row r="107" spans="2:34" x14ac:dyDescent="0.2">
      <c r="B107" s="140"/>
      <c r="C107" s="352"/>
      <c r="D107" s="353"/>
      <c r="E107" s="353"/>
      <c r="F107" s="354"/>
      <c r="G107" s="141"/>
      <c r="H107" s="142"/>
      <c r="I107" s="114"/>
      <c r="J107" s="115"/>
      <c r="K107" s="116" t="s">
        <v>28</v>
      </c>
      <c r="L107" s="117"/>
      <c r="M107" s="115"/>
      <c r="N107" s="116" t="s">
        <v>28</v>
      </c>
      <c r="O107" s="117"/>
      <c r="P107" s="118"/>
      <c r="Q107" s="205"/>
      <c r="R107" s="205"/>
      <c r="S107" s="205"/>
      <c r="T107" s="205"/>
      <c r="U107" s="118"/>
      <c r="V107" s="205"/>
      <c r="W107" s="205"/>
      <c r="X107" s="205"/>
      <c r="Y107" s="207"/>
      <c r="Z107" s="119" t="str">
        <f>IF(C107="","00000000000000000",C107)&amp;IF(G107="","000000",G107)&amp;IF(H107="","000",H107)</f>
        <v>00000000000000000000000000</v>
      </c>
      <c r="AA107" s="120"/>
      <c r="AB107" s="120"/>
      <c r="AC107" s="120"/>
      <c r="AF107" s="26"/>
      <c r="AG107" s="26"/>
      <c r="AH107" s="27"/>
    </row>
    <row r="108" spans="2:34" hidden="1" x14ac:dyDescent="0.2">
      <c r="B108" s="210" t="s">
        <v>42</v>
      </c>
      <c r="C108" s="211"/>
      <c r="D108" s="211"/>
      <c r="E108" s="211"/>
      <c r="F108" s="212"/>
      <c r="G108" s="215"/>
      <c r="H108" s="216"/>
      <c r="I108" s="125"/>
      <c r="J108" s="195"/>
      <c r="K108" s="196"/>
      <c r="L108" s="197"/>
      <c r="M108" s="195"/>
      <c r="N108" s="196"/>
      <c r="O108" s="197"/>
      <c r="P108" s="126"/>
      <c r="Q108" s="195"/>
      <c r="R108" s="196"/>
      <c r="S108" s="196"/>
      <c r="T108" s="197"/>
      <c r="U108" s="126"/>
      <c r="V108" s="195"/>
      <c r="W108" s="196"/>
      <c r="X108" s="196"/>
      <c r="Y108" s="201"/>
      <c r="Z108" s="123"/>
      <c r="AA108" s="124"/>
      <c r="AB108" s="124"/>
      <c r="AC108" s="124"/>
      <c r="AF108" s="26"/>
      <c r="AG108" s="26"/>
      <c r="AH108" s="27"/>
    </row>
    <row r="109" spans="2:34" hidden="1" x14ac:dyDescent="0.2">
      <c r="B109" s="217"/>
      <c r="C109" s="348"/>
      <c r="D109" s="218"/>
      <c r="E109" s="218"/>
      <c r="F109" s="219"/>
      <c r="G109" s="81"/>
      <c r="H109" s="52"/>
      <c r="I109" s="53"/>
      <c r="J109" s="54"/>
      <c r="K109" s="38"/>
      <c r="L109" s="55"/>
      <c r="M109" s="54"/>
      <c r="N109" s="38"/>
      <c r="O109" s="55"/>
      <c r="P109" s="56"/>
      <c r="Q109" s="203"/>
      <c r="R109" s="203"/>
      <c r="S109" s="203"/>
      <c r="T109" s="203"/>
      <c r="U109" s="56"/>
      <c r="V109" s="203"/>
      <c r="W109" s="203"/>
      <c r="X109" s="203"/>
      <c r="Y109" s="208"/>
      <c r="Z109" s="41"/>
      <c r="AA109" s="34"/>
      <c r="AB109" s="34"/>
      <c r="AC109" s="34"/>
      <c r="AF109" s="26"/>
      <c r="AG109" s="26"/>
      <c r="AH109" s="27"/>
    </row>
    <row r="110" spans="2:34" x14ac:dyDescent="0.2">
      <c r="B110" s="308" t="s">
        <v>39</v>
      </c>
      <c r="C110" s="344"/>
      <c r="D110" s="309"/>
      <c r="E110" s="309"/>
      <c r="F110" s="309"/>
      <c r="G110" s="309"/>
      <c r="H110" s="309"/>
      <c r="I110" s="47"/>
      <c r="J110" s="245"/>
      <c r="K110" s="245"/>
      <c r="L110" s="245"/>
      <c r="M110" s="245"/>
      <c r="N110" s="245"/>
      <c r="O110" s="245"/>
      <c r="P110" s="47"/>
      <c r="Q110" s="204"/>
      <c r="R110" s="204"/>
      <c r="S110" s="204"/>
      <c r="T110" s="204"/>
      <c r="U110" s="47"/>
      <c r="V110" s="204"/>
      <c r="W110" s="204"/>
      <c r="X110" s="204"/>
      <c r="Y110" s="206"/>
      <c r="Z110" s="8"/>
      <c r="AA110" s="8"/>
      <c r="AB110" s="8"/>
      <c r="AC110" s="8"/>
      <c r="AD110" s="8"/>
      <c r="AE110" s="13"/>
    </row>
    <row r="111" spans="2:34" x14ac:dyDescent="0.2">
      <c r="B111" s="140"/>
      <c r="C111" s="352"/>
      <c r="D111" s="353"/>
      <c r="E111" s="353"/>
      <c r="F111" s="354"/>
      <c r="G111" s="141"/>
      <c r="H111" s="142"/>
      <c r="I111" s="114"/>
      <c r="J111" s="115"/>
      <c r="K111" s="116" t="s">
        <v>28</v>
      </c>
      <c r="L111" s="117"/>
      <c r="M111" s="115"/>
      <c r="N111" s="116" t="s">
        <v>28</v>
      </c>
      <c r="O111" s="117"/>
      <c r="P111" s="118"/>
      <c r="Q111" s="205"/>
      <c r="R111" s="205"/>
      <c r="S111" s="205"/>
      <c r="T111" s="205"/>
      <c r="U111" s="118"/>
      <c r="V111" s="205"/>
      <c r="W111" s="205"/>
      <c r="X111" s="205"/>
      <c r="Y111" s="207"/>
      <c r="Z111" s="119" t="str">
        <f>IF(C111="","00000000000000000",C111)&amp;IF(G111="","000000",G111)&amp;IF(H111="","000",H111)</f>
        <v>00000000000000000000000000</v>
      </c>
      <c r="AA111" s="120"/>
      <c r="AB111" s="120"/>
      <c r="AC111" s="120"/>
      <c r="AF111" s="26"/>
      <c r="AG111" s="26"/>
      <c r="AH111" s="27"/>
    </row>
    <row r="112" spans="2:34" hidden="1" x14ac:dyDescent="0.2">
      <c r="B112" s="210" t="s">
        <v>42</v>
      </c>
      <c r="C112" s="211"/>
      <c r="D112" s="211"/>
      <c r="E112" s="211"/>
      <c r="F112" s="212"/>
      <c r="G112" s="215"/>
      <c r="H112" s="216"/>
      <c r="I112" s="125"/>
      <c r="J112" s="195"/>
      <c r="K112" s="196"/>
      <c r="L112" s="197"/>
      <c r="M112" s="195"/>
      <c r="N112" s="196"/>
      <c r="O112" s="197"/>
      <c r="P112" s="126"/>
      <c r="Q112" s="195"/>
      <c r="R112" s="196"/>
      <c r="S112" s="196"/>
      <c r="T112" s="197"/>
      <c r="U112" s="126"/>
      <c r="V112" s="195"/>
      <c r="W112" s="196"/>
      <c r="X112" s="196"/>
      <c r="Y112" s="201"/>
      <c r="Z112" s="123"/>
      <c r="AA112" s="124"/>
      <c r="AB112" s="124"/>
      <c r="AC112" s="124"/>
      <c r="AF112" s="26"/>
      <c r="AG112" s="26"/>
      <c r="AH112" s="27"/>
    </row>
    <row r="113" spans="2:34" hidden="1" x14ac:dyDescent="0.2">
      <c r="B113" s="217"/>
      <c r="C113" s="348"/>
      <c r="D113" s="218"/>
      <c r="E113" s="218"/>
      <c r="F113" s="219"/>
      <c r="G113" s="81"/>
      <c r="H113" s="52"/>
      <c r="I113" s="53"/>
      <c r="J113" s="54"/>
      <c r="K113" s="38"/>
      <c r="L113" s="55"/>
      <c r="M113" s="54"/>
      <c r="N113" s="39"/>
      <c r="O113" s="55"/>
      <c r="P113" s="56"/>
      <c r="Q113" s="203"/>
      <c r="R113" s="203"/>
      <c r="S113" s="203"/>
      <c r="T113" s="203"/>
      <c r="U113" s="56"/>
      <c r="V113" s="203"/>
      <c r="W113" s="203"/>
      <c r="X113" s="203"/>
      <c r="Y113" s="208"/>
      <c r="Z113" s="41"/>
      <c r="AA113" s="34"/>
      <c r="AB113" s="34"/>
      <c r="AC113" s="34"/>
      <c r="AF113" s="26"/>
      <c r="AG113" s="26"/>
      <c r="AH113" s="27"/>
    </row>
    <row r="114" spans="2:34" x14ac:dyDescent="0.2">
      <c r="B114" s="308" t="s">
        <v>41</v>
      </c>
      <c r="C114" s="344"/>
      <c r="D114" s="309"/>
      <c r="E114" s="309"/>
      <c r="F114" s="309"/>
      <c r="G114" s="309"/>
      <c r="H114" s="309"/>
      <c r="I114" s="47"/>
      <c r="J114" s="245"/>
      <c r="K114" s="245"/>
      <c r="L114" s="245"/>
      <c r="M114" s="245"/>
      <c r="N114" s="245"/>
      <c r="O114" s="245"/>
      <c r="P114" s="47"/>
      <c r="Q114" s="204"/>
      <c r="R114" s="204"/>
      <c r="S114" s="204"/>
      <c r="T114" s="204"/>
      <c r="U114" s="47"/>
      <c r="V114" s="204"/>
      <c r="W114" s="204"/>
      <c r="X114" s="204"/>
      <c r="Y114" s="206"/>
      <c r="Z114" s="8"/>
      <c r="AA114" s="8"/>
      <c r="AB114" s="8"/>
      <c r="AC114" s="8"/>
      <c r="AD114" s="8"/>
      <c r="AE114" s="13"/>
    </row>
    <row r="115" spans="2:34" x14ac:dyDescent="0.2">
      <c r="B115" s="140"/>
      <c r="C115" s="352"/>
      <c r="D115" s="353"/>
      <c r="E115" s="353"/>
      <c r="F115" s="354"/>
      <c r="G115" s="141"/>
      <c r="H115" s="142"/>
      <c r="I115" s="114"/>
      <c r="J115" s="115"/>
      <c r="K115" s="116" t="s">
        <v>28</v>
      </c>
      <c r="L115" s="117"/>
      <c r="M115" s="115"/>
      <c r="N115" s="116" t="s">
        <v>28</v>
      </c>
      <c r="O115" s="117"/>
      <c r="P115" s="118"/>
      <c r="Q115" s="205"/>
      <c r="R115" s="205"/>
      <c r="S115" s="205"/>
      <c r="T115" s="205"/>
      <c r="U115" s="118"/>
      <c r="V115" s="205"/>
      <c r="W115" s="205"/>
      <c r="X115" s="205"/>
      <c r="Y115" s="207"/>
      <c r="Z115" s="119" t="str">
        <f>IF(C115="","00000000000000000",C115)&amp;IF(G115="","000000",G115)&amp;IF(H115="","000",H115)</f>
        <v>00000000000000000000000000</v>
      </c>
      <c r="AA115" s="120"/>
      <c r="AB115" s="120"/>
      <c r="AC115" s="120"/>
      <c r="AF115" s="26"/>
      <c r="AG115" s="26"/>
      <c r="AH115" s="27"/>
    </row>
    <row r="116" spans="2:34" ht="13.5" hidden="1" thickBot="1" x14ac:dyDescent="0.25">
      <c r="B116" s="332" t="s">
        <v>42</v>
      </c>
      <c r="C116" s="333"/>
      <c r="D116" s="333"/>
      <c r="E116" s="333"/>
      <c r="F116" s="334"/>
      <c r="G116" s="213"/>
      <c r="H116" s="214"/>
      <c r="I116" s="121"/>
      <c r="J116" s="198"/>
      <c r="K116" s="199"/>
      <c r="L116" s="200"/>
      <c r="M116" s="198"/>
      <c r="N116" s="199"/>
      <c r="O116" s="200"/>
      <c r="P116" s="122"/>
      <c r="Q116" s="198"/>
      <c r="R116" s="199"/>
      <c r="S116" s="199"/>
      <c r="T116" s="200"/>
      <c r="U116" s="122"/>
      <c r="V116" s="199"/>
      <c r="W116" s="199"/>
      <c r="X116" s="199"/>
      <c r="Y116" s="202"/>
      <c r="Z116" s="123"/>
      <c r="AA116" s="124"/>
      <c r="AB116" s="124"/>
      <c r="AC116" s="124"/>
      <c r="AF116" s="26"/>
      <c r="AG116" s="26"/>
      <c r="AH116" s="27"/>
    </row>
    <row r="117" spans="2:34" hidden="1" x14ac:dyDescent="0.2">
      <c r="B117" s="325"/>
      <c r="C117" s="325"/>
      <c r="D117" s="326"/>
      <c r="E117" s="326"/>
      <c r="F117" s="327"/>
      <c r="G117" s="106"/>
      <c r="H117" s="105"/>
      <c r="I117" s="107"/>
      <c r="J117" s="108"/>
      <c r="K117" s="40"/>
      <c r="L117" s="109"/>
      <c r="M117" s="108"/>
      <c r="N117" s="40"/>
      <c r="O117" s="109"/>
      <c r="P117" s="110"/>
      <c r="Q117" s="328"/>
      <c r="R117" s="328"/>
      <c r="S117" s="328"/>
      <c r="T117" s="328"/>
      <c r="U117" s="110"/>
      <c r="V117" s="329"/>
      <c r="W117" s="330"/>
      <c r="X117" s="330"/>
      <c r="Y117" s="331"/>
      <c r="Z117" s="34"/>
      <c r="AA117" s="34"/>
      <c r="AB117" s="34"/>
      <c r="AC117" s="34"/>
      <c r="AF117" s="26"/>
      <c r="AG117" s="26"/>
      <c r="AH117" s="27"/>
    </row>
    <row r="118" spans="2:34" x14ac:dyDescent="0.2">
      <c r="B118" s="280"/>
      <c r="C118" s="280"/>
      <c r="D118" s="280"/>
      <c r="E118" s="280"/>
      <c r="F118" s="280"/>
      <c r="G118" s="78"/>
    </row>
  </sheetData>
  <mergeCells count="375">
    <mergeCell ref="C69:F69"/>
    <mergeCell ref="J69:L69"/>
    <mergeCell ref="M69:O69"/>
    <mergeCell ref="J70:L70"/>
    <mergeCell ref="M70:O70"/>
    <mergeCell ref="B70:F70"/>
    <mergeCell ref="G70:H70"/>
    <mergeCell ref="C67:F67"/>
    <mergeCell ref="J67:L67"/>
    <mergeCell ref="M67:O67"/>
    <mergeCell ref="C68:F68"/>
    <mergeCell ref="J68:L68"/>
    <mergeCell ref="M68:O68"/>
    <mergeCell ref="C65:F65"/>
    <mergeCell ref="J65:L65"/>
    <mergeCell ref="M65:O65"/>
    <mergeCell ref="J66:L66"/>
    <mergeCell ref="M66:O66"/>
    <mergeCell ref="B66:F66"/>
    <mergeCell ref="G66:H66"/>
    <mergeCell ref="C63:F63"/>
    <mergeCell ref="J63:L63"/>
    <mergeCell ref="M63:O63"/>
    <mergeCell ref="C64:F64"/>
    <mergeCell ref="J64:L64"/>
    <mergeCell ref="M64:O64"/>
    <mergeCell ref="C61:F61"/>
    <mergeCell ref="J61:L61"/>
    <mergeCell ref="M61:O61"/>
    <mergeCell ref="J62:L62"/>
    <mergeCell ref="M62:O62"/>
    <mergeCell ref="B62:F62"/>
    <mergeCell ref="G62:H62"/>
    <mergeCell ref="C59:F59"/>
    <mergeCell ref="J59:L59"/>
    <mergeCell ref="M59:O59"/>
    <mergeCell ref="C60:F60"/>
    <mergeCell ref="J60:L60"/>
    <mergeCell ref="M60:O60"/>
    <mergeCell ref="C57:F57"/>
    <mergeCell ref="J57:L57"/>
    <mergeCell ref="M57:O57"/>
    <mergeCell ref="J58:L58"/>
    <mergeCell ref="M58:O58"/>
    <mergeCell ref="B58:F58"/>
    <mergeCell ref="G58:H58"/>
    <mergeCell ref="C55:F55"/>
    <mergeCell ref="J55:L55"/>
    <mergeCell ref="M55:O55"/>
    <mergeCell ref="J56:L56"/>
    <mergeCell ref="M56:O56"/>
    <mergeCell ref="B56:F56"/>
    <mergeCell ref="G56:H56"/>
    <mergeCell ref="C53:F53"/>
    <mergeCell ref="J53:L53"/>
    <mergeCell ref="M53:O53"/>
    <mergeCell ref="C54:F54"/>
    <mergeCell ref="J54:L54"/>
    <mergeCell ref="M54:O54"/>
    <mergeCell ref="C51:F51"/>
    <mergeCell ref="J51:L51"/>
    <mergeCell ref="M51:O51"/>
    <mergeCell ref="J52:L52"/>
    <mergeCell ref="M52:O52"/>
    <mergeCell ref="B52:F52"/>
    <mergeCell ref="G52:H52"/>
    <mergeCell ref="C49:F49"/>
    <mergeCell ref="J49:L49"/>
    <mergeCell ref="M49:O49"/>
    <mergeCell ref="J50:L50"/>
    <mergeCell ref="M50:O50"/>
    <mergeCell ref="B50:F50"/>
    <mergeCell ref="G50:H50"/>
    <mergeCell ref="C47:F47"/>
    <mergeCell ref="J47:L47"/>
    <mergeCell ref="M47:O47"/>
    <mergeCell ref="C48:F48"/>
    <mergeCell ref="J48:L48"/>
    <mergeCell ref="M48:O48"/>
    <mergeCell ref="C45:F45"/>
    <mergeCell ref="J45:L45"/>
    <mergeCell ref="M45:O45"/>
    <mergeCell ref="C46:F46"/>
    <mergeCell ref="J46:L46"/>
    <mergeCell ref="M46:O46"/>
    <mergeCell ref="C43:F43"/>
    <mergeCell ref="J43:L43"/>
    <mergeCell ref="M43:O43"/>
    <mergeCell ref="C44:F44"/>
    <mergeCell ref="J44:L44"/>
    <mergeCell ref="M44:O44"/>
    <mergeCell ref="J41:L41"/>
    <mergeCell ref="M41:O41"/>
    <mergeCell ref="B41:F41"/>
    <mergeCell ref="G41:H41"/>
    <mergeCell ref="C42:F42"/>
    <mergeCell ref="J42:L42"/>
    <mergeCell ref="M42:O42"/>
    <mergeCell ref="C39:F39"/>
    <mergeCell ref="J39:L39"/>
    <mergeCell ref="M39:O39"/>
    <mergeCell ref="C40:F40"/>
    <mergeCell ref="J40:L40"/>
    <mergeCell ref="M40:O40"/>
    <mergeCell ref="J37:L37"/>
    <mergeCell ref="M37:O37"/>
    <mergeCell ref="B37:F37"/>
    <mergeCell ref="G37:H37"/>
    <mergeCell ref="C38:F38"/>
    <mergeCell ref="J38:L38"/>
    <mergeCell ref="M38:O38"/>
    <mergeCell ref="J35:L35"/>
    <mergeCell ref="M35:O35"/>
    <mergeCell ref="B35:F35"/>
    <mergeCell ref="G35:H35"/>
    <mergeCell ref="C36:F36"/>
    <mergeCell ref="J36:L36"/>
    <mergeCell ref="M36:O36"/>
    <mergeCell ref="C33:F33"/>
    <mergeCell ref="J33:L33"/>
    <mergeCell ref="M33:O33"/>
    <mergeCell ref="C34:F34"/>
    <mergeCell ref="J34:L34"/>
    <mergeCell ref="M34:O34"/>
    <mergeCell ref="J31:L31"/>
    <mergeCell ref="M31:O31"/>
    <mergeCell ref="B31:F31"/>
    <mergeCell ref="G31:H31"/>
    <mergeCell ref="J32:L32"/>
    <mergeCell ref="J30:L30"/>
    <mergeCell ref="M30:O30"/>
    <mergeCell ref="C27:F27"/>
    <mergeCell ref="J27:L27"/>
    <mergeCell ref="M27:O27"/>
    <mergeCell ref="J28:L28"/>
    <mergeCell ref="M28:O28"/>
    <mergeCell ref="B28:F28"/>
    <mergeCell ref="G28:H28"/>
    <mergeCell ref="C25:F25"/>
    <mergeCell ref="J25:L25"/>
    <mergeCell ref="M25:O25"/>
    <mergeCell ref="J26:L26"/>
    <mergeCell ref="M26:O26"/>
    <mergeCell ref="B26:F26"/>
    <mergeCell ref="G26:H26"/>
    <mergeCell ref="B77:F77"/>
    <mergeCell ref="G77:H77"/>
    <mergeCell ref="J77:L77"/>
    <mergeCell ref="M77:O77"/>
    <mergeCell ref="C32:F32"/>
    <mergeCell ref="B71:F71"/>
    <mergeCell ref="B74:F74"/>
    <mergeCell ref="B72:H72"/>
    <mergeCell ref="B76:H76"/>
    <mergeCell ref="B75:F75"/>
    <mergeCell ref="J76:L76"/>
    <mergeCell ref="J75:L75"/>
    <mergeCell ref="M73:O73"/>
    <mergeCell ref="C29:F29"/>
    <mergeCell ref="J29:L29"/>
    <mergeCell ref="M29:O29"/>
    <mergeCell ref="C30:F30"/>
    <mergeCell ref="C23:F23"/>
    <mergeCell ref="J23:L23"/>
    <mergeCell ref="M23:O23"/>
    <mergeCell ref="C24:F24"/>
    <mergeCell ref="J24:L24"/>
    <mergeCell ref="M24:O24"/>
    <mergeCell ref="C88:F88"/>
    <mergeCell ref="G88:H88"/>
    <mergeCell ref="J88:L88"/>
    <mergeCell ref="M88:O88"/>
    <mergeCell ref="C84:F84"/>
    <mergeCell ref="G84:H84"/>
    <mergeCell ref="J84:L84"/>
    <mergeCell ref="M84:O84"/>
    <mergeCell ref="C85:F85"/>
    <mergeCell ref="G85:H85"/>
    <mergeCell ref="J85:L85"/>
    <mergeCell ref="M85:O85"/>
    <mergeCell ref="J81:L81"/>
    <mergeCell ref="M81:O81"/>
    <mergeCell ref="G82:H82"/>
    <mergeCell ref="C83:F83"/>
    <mergeCell ref="G83:H83"/>
    <mergeCell ref="J83:L83"/>
    <mergeCell ref="C89:F89"/>
    <mergeCell ref="G89:H89"/>
    <mergeCell ref="J89:L89"/>
    <mergeCell ref="M89:O89"/>
    <mergeCell ref="C86:F86"/>
    <mergeCell ref="G86:H86"/>
    <mergeCell ref="J86:L86"/>
    <mergeCell ref="M86:O86"/>
    <mergeCell ref="C87:F87"/>
    <mergeCell ref="G87:H87"/>
    <mergeCell ref="J87:L87"/>
    <mergeCell ref="M87:O87"/>
    <mergeCell ref="V106:Y106"/>
    <mergeCell ref="M83:O83"/>
    <mergeCell ref="C97:F97"/>
    <mergeCell ref="G97:H97"/>
    <mergeCell ref="J97:L97"/>
    <mergeCell ref="M97:O97"/>
    <mergeCell ref="C80:F80"/>
    <mergeCell ref="G80:H80"/>
    <mergeCell ref="J80:L80"/>
    <mergeCell ref="M80:O80"/>
    <mergeCell ref="C81:F81"/>
    <mergeCell ref="G81:H81"/>
    <mergeCell ref="M94:O94"/>
    <mergeCell ref="C95:F95"/>
    <mergeCell ref="G95:H95"/>
    <mergeCell ref="J95:L95"/>
    <mergeCell ref="M95:O95"/>
    <mergeCell ref="C96:F96"/>
    <mergeCell ref="G96:H96"/>
    <mergeCell ref="J96:L96"/>
    <mergeCell ref="M96:O96"/>
    <mergeCell ref="C82:F82"/>
    <mergeCell ref="M90:O90"/>
    <mergeCell ref="J82:L82"/>
    <mergeCell ref="M116:O116"/>
    <mergeCell ref="B109:F109"/>
    <mergeCell ref="J116:L116"/>
    <mergeCell ref="J108:L108"/>
    <mergeCell ref="C92:F92"/>
    <mergeCell ref="G92:H92"/>
    <mergeCell ref="J92:L92"/>
    <mergeCell ref="C93:F93"/>
    <mergeCell ref="G93:H93"/>
    <mergeCell ref="J93:L93"/>
    <mergeCell ref="C94:F94"/>
    <mergeCell ref="C107:F107"/>
    <mergeCell ref="C111:F111"/>
    <mergeCell ref="C115:F115"/>
    <mergeCell ref="B101:Y101"/>
    <mergeCell ref="V104:Y104"/>
    <mergeCell ref="V105:Y105"/>
    <mergeCell ref="U103:Y103"/>
    <mergeCell ref="M92:O92"/>
    <mergeCell ref="M93:O93"/>
    <mergeCell ref="G94:H94"/>
    <mergeCell ref="J94:L94"/>
    <mergeCell ref="P103:T103"/>
    <mergeCell ref="Q107:T107"/>
    <mergeCell ref="V112:Y112"/>
    <mergeCell ref="Q112:T112"/>
    <mergeCell ref="Q115:T115"/>
    <mergeCell ref="Q110:T110"/>
    <mergeCell ref="Q111:T111"/>
    <mergeCell ref="B113:F113"/>
    <mergeCell ref="B112:F112"/>
    <mergeCell ref="J112:L112"/>
    <mergeCell ref="Q109:T109"/>
    <mergeCell ref="M79:O79"/>
    <mergeCell ref="B108:F108"/>
    <mergeCell ref="B21:F21"/>
    <mergeCell ref="J71:L71"/>
    <mergeCell ref="J72:L72"/>
    <mergeCell ref="B13:H16"/>
    <mergeCell ref="I14:O14"/>
    <mergeCell ref="J19:L19"/>
    <mergeCell ref="M16:O16"/>
    <mergeCell ref="J22:L22"/>
    <mergeCell ref="M22:O22"/>
    <mergeCell ref="M75:O75"/>
    <mergeCell ref="M76:O76"/>
    <mergeCell ref="M72:O72"/>
    <mergeCell ref="M71:O71"/>
    <mergeCell ref="J74:L74"/>
    <mergeCell ref="B79:H79"/>
    <mergeCell ref="C19:F19"/>
    <mergeCell ref="I15:I16"/>
    <mergeCell ref="B22:H22"/>
    <mergeCell ref="M21:O21"/>
    <mergeCell ref="C73:F73"/>
    <mergeCell ref="B90:F90"/>
    <mergeCell ref="J90:L90"/>
    <mergeCell ref="W2:X2"/>
    <mergeCell ref="J6:Y6"/>
    <mergeCell ref="J8:Y8"/>
    <mergeCell ref="B4:Y4"/>
    <mergeCell ref="B11:Y11"/>
    <mergeCell ref="B6:I6"/>
    <mergeCell ref="F7:U7"/>
    <mergeCell ref="T14:V14"/>
    <mergeCell ref="J18:L18"/>
    <mergeCell ref="M18:O18"/>
    <mergeCell ref="P15:Q15"/>
    <mergeCell ref="R15:S15"/>
    <mergeCell ref="J15:O15"/>
    <mergeCell ref="J16:L16"/>
    <mergeCell ref="T15:T16"/>
    <mergeCell ref="J17:L17"/>
    <mergeCell ref="W15:W16"/>
    <mergeCell ref="B8:I8"/>
    <mergeCell ref="B18:H18"/>
    <mergeCell ref="U15:V15"/>
    <mergeCell ref="P14:S14"/>
    <mergeCell ref="J9:Y9"/>
    <mergeCell ref="X15:Y15"/>
    <mergeCell ref="B17:H17"/>
    <mergeCell ref="W14:Y14"/>
    <mergeCell ref="B118:F118"/>
    <mergeCell ref="B20:F20"/>
    <mergeCell ref="G20:H20"/>
    <mergeCell ref="J103:O103"/>
    <mergeCell ref="M78:O78"/>
    <mergeCell ref="B117:F117"/>
    <mergeCell ref="M32:O32"/>
    <mergeCell ref="J91:L91"/>
    <mergeCell ref="B116:F116"/>
    <mergeCell ref="J20:L20"/>
    <mergeCell ref="M104:O104"/>
    <mergeCell ref="J78:L78"/>
    <mergeCell ref="M17:O17"/>
    <mergeCell ref="J73:L73"/>
    <mergeCell ref="M20:O20"/>
    <mergeCell ref="M19:O19"/>
    <mergeCell ref="J21:L21"/>
    <mergeCell ref="B103:H104"/>
    <mergeCell ref="J105:L105"/>
    <mergeCell ref="J98:L98"/>
    <mergeCell ref="G99:H99"/>
    <mergeCell ref="V107:Y107"/>
    <mergeCell ref="V109:Y109"/>
    <mergeCell ref="I13:Y13"/>
    <mergeCell ref="B78:F78"/>
    <mergeCell ref="Q104:T104"/>
    <mergeCell ref="M74:O74"/>
    <mergeCell ref="J79:L79"/>
    <mergeCell ref="J104:L104"/>
    <mergeCell ref="G74:H74"/>
    <mergeCell ref="G91:H91"/>
    <mergeCell ref="Q117:T117"/>
    <mergeCell ref="V117:Y117"/>
    <mergeCell ref="B114:H114"/>
    <mergeCell ref="J114:L114"/>
    <mergeCell ref="M114:O114"/>
    <mergeCell ref="Q114:T114"/>
    <mergeCell ref="V114:Y114"/>
    <mergeCell ref="G116:H116"/>
    <mergeCell ref="V108:Y108"/>
    <mergeCell ref="B106:H106"/>
    <mergeCell ref="J106:L106"/>
    <mergeCell ref="M106:O106"/>
    <mergeCell ref="I103:I104"/>
    <mergeCell ref="M98:O98"/>
    <mergeCell ref="M105:O105"/>
    <mergeCell ref="B105:H105"/>
    <mergeCell ref="Q106:T106"/>
    <mergeCell ref="Q105:T105"/>
    <mergeCell ref="Q108:T108"/>
    <mergeCell ref="M82:O82"/>
    <mergeCell ref="V115:Y115"/>
    <mergeCell ref="V116:Y116"/>
    <mergeCell ref="M91:O91"/>
    <mergeCell ref="B91:F91"/>
    <mergeCell ref="J99:L99"/>
    <mergeCell ref="M99:O99"/>
    <mergeCell ref="B99:F99"/>
    <mergeCell ref="B98:F98"/>
    <mergeCell ref="M112:O112"/>
    <mergeCell ref="M110:O110"/>
    <mergeCell ref="M108:O108"/>
    <mergeCell ref="B110:H110"/>
    <mergeCell ref="J110:L110"/>
    <mergeCell ref="G112:H112"/>
    <mergeCell ref="G108:H108"/>
    <mergeCell ref="V110:Y110"/>
    <mergeCell ref="Q116:T116"/>
    <mergeCell ref="Q113:T113"/>
    <mergeCell ref="V111:Y111"/>
    <mergeCell ref="V113:Y113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10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ECF22-1337-488E-8D0F-B77D9FBAE274}">
  <dimension ref="B1:AF143"/>
  <sheetViews>
    <sheetView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0.85546875" customWidth="1"/>
    <col min="30" max="30" width="30.28515625" customWidth="1"/>
    <col min="31" max="31" width="31.28515625" customWidth="1"/>
  </cols>
  <sheetData>
    <row r="1" spans="2:29" ht="5.0999999999999996" customHeight="1" thickBot="1" x14ac:dyDescent="0.25"/>
    <row r="2" spans="2:29" ht="15.75" thickBot="1" x14ac:dyDescent="0.3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258" t="s">
        <v>26</v>
      </c>
      <c r="V2" s="259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 x14ac:dyDescent="0.2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 x14ac:dyDescent="0.25">
      <c r="B4" s="261" t="s">
        <v>14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 x14ac:dyDescent="0.2">
      <c r="B6" s="266" t="s">
        <v>32</v>
      </c>
      <c r="C6" s="266"/>
      <c r="D6" s="266"/>
      <c r="E6" s="266"/>
      <c r="F6" s="266"/>
      <c r="G6" s="266"/>
      <c r="H6" s="260" t="s">
        <v>112</v>
      </c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 x14ac:dyDescent="0.2">
      <c r="B7" s="9"/>
      <c r="C7" s="9"/>
      <c r="D7" s="9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 x14ac:dyDescent="0.2">
      <c r="B8" s="266" t="s">
        <v>0</v>
      </c>
      <c r="C8" s="266"/>
      <c r="D8" s="266"/>
      <c r="E8" s="266"/>
      <c r="F8" s="266"/>
      <c r="G8" s="266"/>
      <c r="H8" s="260" t="s">
        <v>113</v>
      </c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 x14ac:dyDescent="0.2">
      <c r="B9" s="9"/>
      <c r="C9" s="9"/>
      <c r="D9" s="9"/>
      <c r="F9" s="9"/>
      <c r="G9" s="9"/>
      <c r="H9" s="271" t="s">
        <v>1</v>
      </c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 x14ac:dyDescent="0.2">
      <c r="B11" s="262" t="s">
        <v>19</v>
      </c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262"/>
      <c r="X11" s="20"/>
      <c r="Y11" s="23"/>
      <c r="Z11" s="42" t="s">
        <v>181</v>
      </c>
      <c r="AA11" s="23"/>
      <c r="AB11" s="46" t="s">
        <v>63</v>
      </c>
      <c r="AC11" s="2"/>
    </row>
    <row r="12" spans="2:29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 x14ac:dyDescent="0.2">
      <c r="B13" s="267" t="s">
        <v>12</v>
      </c>
      <c r="C13" s="236"/>
      <c r="D13" s="236"/>
      <c r="E13" s="236"/>
      <c r="F13" s="236"/>
      <c r="G13" s="275" t="s">
        <v>2</v>
      </c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4"/>
      <c r="Y13" s="32"/>
      <c r="Z13" s="32"/>
      <c r="AA13" s="32"/>
      <c r="AB13" s="44"/>
      <c r="AC13" s="24"/>
    </row>
    <row r="14" spans="2:29" s="25" customFormat="1" ht="22.5" customHeight="1" x14ac:dyDescent="0.2">
      <c r="B14" s="267"/>
      <c r="C14" s="236"/>
      <c r="D14" s="236"/>
      <c r="E14" s="236"/>
      <c r="F14" s="236"/>
      <c r="G14" s="272" t="s">
        <v>8</v>
      </c>
      <c r="H14" s="272"/>
      <c r="I14" s="272"/>
      <c r="J14" s="272"/>
      <c r="K14" s="272"/>
      <c r="L14" s="272"/>
      <c r="M14" s="272"/>
      <c r="N14" s="275" t="s">
        <v>33</v>
      </c>
      <c r="O14" s="278"/>
      <c r="P14" s="278"/>
      <c r="Q14" s="279"/>
      <c r="R14" s="272" t="s">
        <v>9</v>
      </c>
      <c r="S14" s="273"/>
      <c r="T14" s="274"/>
      <c r="U14" s="268" t="s">
        <v>37</v>
      </c>
      <c r="V14" s="269"/>
      <c r="W14" s="270"/>
      <c r="X14" s="24"/>
      <c r="Y14" s="32"/>
      <c r="Z14" s="32"/>
      <c r="AA14" s="32"/>
      <c r="AB14" s="32"/>
      <c r="AC14" s="24"/>
    </row>
    <row r="15" spans="2:29" s="25" customFormat="1" ht="15" customHeight="1" x14ac:dyDescent="0.2">
      <c r="B15" s="267"/>
      <c r="C15" s="236"/>
      <c r="D15" s="236"/>
      <c r="E15" s="236"/>
      <c r="F15" s="236"/>
      <c r="G15" s="272" t="s">
        <v>3</v>
      </c>
      <c r="H15" s="272" t="s">
        <v>20</v>
      </c>
      <c r="I15" s="272"/>
      <c r="J15" s="272"/>
      <c r="K15" s="272"/>
      <c r="L15" s="272"/>
      <c r="M15" s="272"/>
      <c r="N15" s="275" t="s">
        <v>34</v>
      </c>
      <c r="O15" s="279"/>
      <c r="P15" s="275" t="s">
        <v>35</v>
      </c>
      <c r="Q15" s="279"/>
      <c r="R15" s="272" t="s">
        <v>3</v>
      </c>
      <c r="S15" s="272" t="s">
        <v>20</v>
      </c>
      <c r="T15" s="275"/>
      <c r="U15" s="272" t="s">
        <v>3</v>
      </c>
      <c r="V15" s="272" t="s">
        <v>20</v>
      </c>
      <c r="W15" s="275"/>
      <c r="X15" s="24"/>
      <c r="Y15" s="24"/>
      <c r="Z15" s="24"/>
      <c r="AA15" s="24"/>
      <c r="AB15" s="24"/>
      <c r="AC15" s="24"/>
    </row>
    <row r="16" spans="2:29" s="25" customFormat="1" ht="33.75" x14ac:dyDescent="0.2">
      <c r="B16" s="267"/>
      <c r="C16" s="236"/>
      <c r="D16" s="236"/>
      <c r="E16" s="236"/>
      <c r="F16" s="236"/>
      <c r="G16" s="272"/>
      <c r="H16" s="236" t="s">
        <v>21</v>
      </c>
      <c r="I16" s="236"/>
      <c r="J16" s="236"/>
      <c r="K16" s="236" t="s">
        <v>22</v>
      </c>
      <c r="L16" s="236"/>
      <c r="M16" s="236"/>
      <c r="N16" s="19" t="s">
        <v>3</v>
      </c>
      <c r="O16" s="19" t="s">
        <v>67</v>
      </c>
      <c r="P16" s="19" t="s">
        <v>3</v>
      </c>
      <c r="Q16" s="19" t="s">
        <v>67</v>
      </c>
      <c r="R16" s="272"/>
      <c r="S16" s="19" t="s">
        <v>21</v>
      </c>
      <c r="T16" s="18" t="s">
        <v>22</v>
      </c>
      <c r="U16" s="272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 x14ac:dyDescent="0.25">
      <c r="B17" s="265">
        <v>1</v>
      </c>
      <c r="C17" s="257"/>
      <c r="D17" s="257"/>
      <c r="E17" s="257"/>
      <c r="F17" s="257"/>
      <c r="G17" s="11">
        <v>2</v>
      </c>
      <c r="H17" s="263">
        <v>3</v>
      </c>
      <c r="I17" s="264"/>
      <c r="J17" s="265"/>
      <c r="K17" s="263">
        <v>4</v>
      </c>
      <c r="L17" s="264"/>
      <c r="M17" s="265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x14ac:dyDescent="0.2">
      <c r="B18" s="239" t="s">
        <v>114</v>
      </c>
      <c r="C18" s="240"/>
      <c r="D18" s="240"/>
      <c r="E18" s="372"/>
      <c r="F18" s="152" t="s">
        <v>215</v>
      </c>
      <c r="G18" s="164"/>
      <c r="H18" s="375"/>
      <c r="I18" s="375"/>
      <c r="J18" s="375"/>
      <c r="K18" s="375"/>
      <c r="L18" s="375"/>
      <c r="M18" s="375"/>
      <c r="N18" s="162">
        <v>2198753.21</v>
      </c>
      <c r="O18" s="162">
        <v>2198753.21</v>
      </c>
      <c r="P18" s="162">
        <v>2198753.21</v>
      </c>
      <c r="Q18" s="162">
        <v>320577.78000000003</v>
      </c>
      <c r="R18" s="162">
        <v>0</v>
      </c>
      <c r="S18" s="162"/>
      <c r="T18" s="187"/>
      <c r="U18" s="162"/>
      <c r="V18" s="162"/>
      <c r="W18" s="186"/>
      <c r="X18" s="23" t="s">
        <v>214</v>
      </c>
      <c r="Y18" s="23"/>
      <c r="Z18" s="23"/>
      <c r="AA18" s="23"/>
      <c r="AB18" s="23"/>
      <c r="AC18" s="14"/>
      <c r="AD18" s="26"/>
      <c r="AE18" s="27"/>
      <c r="AF18" s="27"/>
    </row>
    <row r="19" spans="2:32" x14ac:dyDescent="0.2">
      <c r="B19" s="239" t="s">
        <v>118</v>
      </c>
      <c r="C19" s="240"/>
      <c r="D19" s="240"/>
      <c r="E19" s="372"/>
      <c r="F19" s="152" t="s">
        <v>215</v>
      </c>
      <c r="G19" s="164"/>
      <c r="H19" s="375"/>
      <c r="I19" s="375"/>
      <c r="J19" s="375"/>
      <c r="K19" s="375"/>
      <c r="L19" s="375"/>
      <c r="M19" s="375"/>
      <c r="N19" s="162">
        <v>99001.53</v>
      </c>
      <c r="O19" s="162">
        <v>99001.53</v>
      </c>
      <c r="P19" s="162">
        <v>99001.53</v>
      </c>
      <c r="Q19" s="162">
        <v>41906.080000000002</v>
      </c>
      <c r="R19" s="162">
        <v>0</v>
      </c>
      <c r="S19" s="162"/>
      <c r="T19" s="187"/>
      <c r="U19" s="162"/>
      <c r="V19" s="162"/>
      <c r="W19" s="186"/>
      <c r="X19" s="23" t="s">
        <v>216</v>
      </c>
      <c r="Y19" s="23"/>
      <c r="Z19" s="23"/>
      <c r="AA19" s="23"/>
      <c r="AB19" s="23"/>
      <c r="AC19" s="14"/>
      <c r="AD19" s="26"/>
      <c r="AE19" s="27"/>
      <c r="AF19" s="27"/>
    </row>
    <row r="20" spans="2:32" ht="13.5" thickBot="1" x14ac:dyDescent="0.25">
      <c r="B20" s="239" t="s">
        <v>120</v>
      </c>
      <c r="C20" s="240"/>
      <c r="D20" s="240"/>
      <c r="E20" s="372"/>
      <c r="F20" s="152" t="s">
        <v>215</v>
      </c>
      <c r="G20" s="164"/>
      <c r="H20" s="375"/>
      <c r="I20" s="375"/>
      <c r="J20" s="375"/>
      <c r="K20" s="375"/>
      <c r="L20" s="375"/>
      <c r="M20" s="375"/>
      <c r="N20" s="162">
        <v>150836.5</v>
      </c>
      <c r="O20" s="162">
        <v>150836.5</v>
      </c>
      <c r="P20" s="162">
        <v>150836.5</v>
      </c>
      <c r="Q20" s="162">
        <v>32064.81</v>
      </c>
      <c r="R20" s="162">
        <v>0</v>
      </c>
      <c r="S20" s="162"/>
      <c r="T20" s="187"/>
      <c r="U20" s="162"/>
      <c r="V20" s="162"/>
      <c r="W20" s="186"/>
      <c r="X20" s="23" t="s">
        <v>217</v>
      </c>
      <c r="Y20" s="23"/>
      <c r="Z20" s="23"/>
      <c r="AA20" s="23"/>
      <c r="AB20" s="23"/>
      <c r="AC20" s="14"/>
      <c r="AD20" s="26"/>
      <c r="AE20" s="27"/>
      <c r="AF20" s="27"/>
    </row>
    <row r="21" spans="2:32" ht="14.25" thickTop="1" thickBot="1" x14ac:dyDescent="0.25">
      <c r="B21" s="401" t="s">
        <v>42</v>
      </c>
      <c r="C21" s="402"/>
      <c r="D21" s="402"/>
      <c r="E21" s="403"/>
      <c r="F21" s="185" t="s">
        <v>132</v>
      </c>
      <c r="G21" s="184"/>
      <c r="H21" s="404"/>
      <c r="I21" s="405"/>
      <c r="J21" s="406"/>
      <c r="K21" s="404"/>
      <c r="L21" s="405"/>
      <c r="M21" s="406"/>
      <c r="N21" s="182">
        <v>2448591.2400000002</v>
      </c>
      <c r="O21" s="182">
        <v>2448591.2400000002</v>
      </c>
      <c r="P21" s="182">
        <v>2448591.2400000002</v>
      </c>
      <c r="Q21" s="182">
        <v>394548.67</v>
      </c>
      <c r="R21" s="182">
        <v>0</v>
      </c>
      <c r="S21" s="182"/>
      <c r="T21" s="183"/>
      <c r="U21" s="182"/>
      <c r="V21" s="182"/>
      <c r="W21" s="181"/>
      <c r="X21" s="180" t="s">
        <v>218</v>
      </c>
      <c r="Y21" s="180"/>
      <c r="Z21" s="180"/>
      <c r="AA21" s="180"/>
      <c r="AB21" s="180"/>
      <c r="AC21" s="14"/>
      <c r="AD21" s="26"/>
      <c r="AE21" s="27"/>
      <c r="AF21" s="27"/>
    </row>
    <row r="22" spans="2:32" ht="14.25" thickTop="1" thickBot="1" x14ac:dyDescent="0.25">
      <c r="B22" s="239" t="s">
        <v>133</v>
      </c>
      <c r="C22" s="240"/>
      <c r="D22" s="240"/>
      <c r="E22" s="372"/>
      <c r="F22" s="152" t="s">
        <v>220</v>
      </c>
      <c r="G22" s="164"/>
      <c r="H22" s="375"/>
      <c r="I22" s="375"/>
      <c r="J22" s="375"/>
      <c r="K22" s="375"/>
      <c r="L22" s="375"/>
      <c r="M22" s="375"/>
      <c r="N22" s="162">
        <v>8232</v>
      </c>
      <c r="O22" s="162">
        <v>8232</v>
      </c>
      <c r="P22" s="162">
        <v>8232</v>
      </c>
      <c r="Q22" s="162"/>
      <c r="R22" s="162">
        <v>0</v>
      </c>
      <c r="S22" s="162"/>
      <c r="T22" s="187"/>
      <c r="U22" s="162"/>
      <c r="V22" s="162"/>
      <c r="W22" s="186"/>
      <c r="X22" s="23" t="s">
        <v>219</v>
      </c>
      <c r="Y22" s="23"/>
      <c r="Z22" s="23"/>
      <c r="AA22" s="23"/>
      <c r="AB22" s="23"/>
      <c r="AC22" s="14"/>
      <c r="AD22" s="26"/>
      <c r="AE22" s="27"/>
      <c r="AF22" s="27"/>
    </row>
    <row r="23" spans="2:32" ht="14.25" thickTop="1" thickBot="1" x14ac:dyDescent="0.25">
      <c r="B23" s="401" t="s">
        <v>42</v>
      </c>
      <c r="C23" s="402"/>
      <c r="D23" s="402"/>
      <c r="E23" s="403"/>
      <c r="F23" s="185" t="s">
        <v>136</v>
      </c>
      <c r="G23" s="184"/>
      <c r="H23" s="404"/>
      <c r="I23" s="405"/>
      <c r="J23" s="406"/>
      <c r="K23" s="404"/>
      <c r="L23" s="405"/>
      <c r="M23" s="406"/>
      <c r="N23" s="182">
        <v>8232</v>
      </c>
      <c r="O23" s="182">
        <v>8232</v>
      </c>
      <c r="P23" s="182">
        <v>8232</v>
      </c>
      <c r="Q23" s="182"/>
      <c r="R23" s="182">
        <v>0</v>
      </c>
      <c r="S23" s="182"/>
      <c r="T23" s="183"/>
      <c r="U23" s="182"/>
      <c r="V23" s="182"/>
      <c r="W23" s="181"/>
      <c r="X23" s="180" t="s">
        <v>221</v>
      </c>
      <c r="Y23" s="180"/>
      <c r="Z23" s="180"/>
      <c r="AA23" s="180"/>
      <c r="AB23" s="180"/>
      <c r="AC23" s="14"/>
      <c r="AD23" s="26"/>
      <c r="AE23" s="27"/>
      <c r="AF23" s="27"/>
    </row>
    <row r="24" spans="2:32" ht="13.5" thickTop="1" x14ac:dyDescent="0.2">
      <c r="B24" s="239" t="s">
        <v>133</v>
      </c>
      <c r="C24" s="240"/>
      <c r="D24" s="240"/>
      <c r="E24" s="372"/>
      <c r="F24" s="152" t="s">
        <v>223</v>
      </c>
      <c r="G24" s="164"/>
      <c r="H24" s="375"/>
      <c r="I24" s="375"/>
      <c r="J24" s="375"/>
      <c r="K24" s="375"/>
      <c r="L24" s="375"/>
      <c r="M24" s="375"/>
      <c r="N24" s="162">
        <v>36308</v>
      </c>
      <c r="O24" s="162">
        <v>36308</v>
      </c>
      <c r="P24" s="162">
        <v>36308</v>
      </c>
      <c r="Q24" s="162"/>
      <c r="R24" s="162">
        <v>0</v>
      </c>
      <c r="S24" s="162"/>
      <c r="T24" s="187"/>
      <c r="U24" s="162"/>
      <c r="V24" s="162"/>
      <c r="W24" s="186"/>
      <c r="X24" s="23" t="s">
        <v>222</v>
      </c>
      <c r="Y24" s="23"/>
      <c r="Z24" s="23"/>
      <c r="AA24" s="23"/>
      <c r="AB24" s="23"/>
      <c r="AC24" s="14"/>
      <c r="AD24" s="26"/>
      <c r="AE24" s="27"/>
      <c r="AF24" s="27"/>
    </row>
    <row r="25" spans="2:32" ht="13.5" thickBot="1" x14ac:dyDescent="0.25">
      <c r="B25" s="239" t="s">
        <v>133</v>
      </c>
      <c r="C25" s="240"/>
      <c r="D25" s="240"/>
      <c r="E25" s="372"/>
      <c r="F25" s="152" t="s">
        <v>225</v>
      </c>
      <c r="G25" s="164"/>
      <c r="H25" s="375"/>
      <c r="I25" s="375"/>
      <c r="J25" s="375"/>
      <c r="K25" s="375"/>
      <c r="L25" s="375"/>
      <c r="M25" s="375"/>
      <c r="N25" s="162">
        <v>20613</v>
      </c>
      <c r="O25" s="162">
        <v>20613</v>
      </c>
      <c r="P25" s="162">
        <v>20613</v>
      </c>
      <c r="Q25" s="162"/>
      <c r="R25" s="162">
        <v>0</v>
      </c>
      <c r="S25" s="162"/>
      <c r="T25" s="187"/>
      <c r="U25" s="162"/>
      <c r="V25" s="162"/>
      <c r="W25" s="186"/>
      <c r="X25" s="23" t="s">
        <v>224</v>
      </c>
      <c r="Y25" s="23"/>
      <c r="Z25" s="23"/>
      <c r="AA25" s="23"/>
      <c r="AB25" s="23"/>
      <c r="AC25" s="14"/>
      <c r="AD25" s="26"/>
      <c r="AE25" s="27"/>
      <c r="AF25" s="27"/>
    </row>
    <row r="26" spans="2:32" ht="14.25" thickTop="1" thickBot="1" x14ac:dyDescent="0.25">
      <c r="B26" s="401" t="s">
        <v>42</v>
      </c>
      <c r="C26" s="402"/>
      <c r="D26" s="402"/>
      <c r="E26" s="403"/>
      <c r="F26" s="185" t="s">
        <v>139</v>
      </c>
      <c r="G26" s="184"/>
      <c r="H26" s="404"/>
      <c r="I26" s="405"/>
      <c r="J26" s="406"/>
      <c r="K26" s="404"/>
      <c r="L26" s="405"/>
      <c r="M26" s="406"/>
      <c r="N26" s="182">
        <v>56921</v>
      </c>
      <c r="O26" s="182">
        <v>56921</v>
      </c>
      <c r="P26" s="182">
        <v>56921</v>
      </c>
      <c r="Q26" s="182"/>
      <c r="R26" s="182">
        <v>0</v>
      </c>
      <c r="S26" s="182"/>
      <c r="T26" s="183"/>
      <c r="U26" s="182"/>
      <c r="V26" s="182"/>
      <c r="W26" s="181"/>
      <c r="X26" s="180" t="s">
        <v>226</v>
      </c>
      <c r="Y26" s="180"/>
      <c r="Z26" s="180"/>
      <c r="AA26" s="180"/>
      <c r="AB26" s="180"/>
      <c r="AC26" s="14"/>
      <c r="AD26" s="26"/>
      <c r="AE26" s="27"/>
      <c r="AF26" s="27"/>
    </row>
    <row r="27" spans="2:32" ht="13.5" thickTop="1" x14ac:dyDescent="0.2">
      <c r="B27" s="239" t="s">
        <v>133</v>
      </c>
      <c r="C27" s="240"/>
      <c r="D27" s="240"/>
      <c r="E27" s="372"/>
      <c r="F27" s="152" t="s">
        <v>228</v>
      </c>
      <c r="G27" s="164"/>
      <c r="H27" s="375"/>
      <c r="I27" s="375"/>
      <c r="J27" s="375"/>
      <c r="K27" s="375"/>
      <c r="L27" s="375"/>
      <c r="M27" s="375"/>
      <c r="N27" s="162">
        <v>50539</v>
      </c>
      <c r="O27" s="162">
        <v>50539</v>
      </c>
      <c r="P27" s="162">
        <v>50539</v>
      </c>
      <c r="Q27" s="162"/>
      <c r="R27" s="162">
        <v>0</v>
      </c>
      <c r="S27" s="162"/>
      <c r="T27" s="187"/>
      <c r="U27" s="162"/>
      <c r="V27" s="162"/>
      <c r="W27" s="186"/>
      <c r="X27" s="23" t="s">
        <v>227</v>
      </c>
      <c r="Y27" s="23"/>
      <c r="Z27" s="23"/>
      <c r="AA27" s="23"/>
      <c r="AB27" s="23"/>
      <c r="AC27" s="14"/>
      <c r="AD27" s="26"/>
      <c r="AE27" s="27"/>
      <c r="AF27" s="27"/>
    </row>
    <row r="28" spans="2:32" x14ac:dyDescent="0.2">
      <c r="B28" s="239" t="s">
        <v>133</v>
      </c>
      <c r="C28" s="240"/>
      <c r="D28" s="240"/>
      <c r="E28" s="372"/>
      <c r="F28" s="152" t="s">
        <v>230</v>
      </c>
      <c r="G28" s="164"/>
      <c r="H28" s="375"/>
      <c r="I28" s="375"/>
      <c r="J28" s="375"/>
      <c r="K28" s="375"/>
      <c r="L28" s="375"/>
      <c r="M28" s="375"/>
      <c r="N28" s="162">
        <v>45820</v>
      </c>
      <c r="O28" s="162">
        <v>45820</v>
      </c>
      <c r="P28" s="162">
        <v>45820</v>
      </c>
      <c r="Q28" s="162"/>
      <c r="R28" s="162">
        <v>0</v>
      </c>
      <c r="S28" s="162"/>
      <c r="T28" s="187"/>
      <c r="U28" s="162"/>
      <c r="V28" s="162"/>
      <c r="W28" s="186"/>
      <c r="X28" s="23" t="s">
        <v>229</v>
      </c>
      <c r="Y28" s="23"/>
      <c r="Z28" s="23"/>
      <c r="AA28" s="23"/>
      <c r="AB28" s="23"/>
      <c r="AC28" s="14"/>
      <c r="AD28" s="26"/>
      <c r="AE28" s="27"/>
      <c r="AF28" s="27"/>
    </row>
    <row r="29" spans="2:32" ht="13.5" thickBot="1" x14ac:dyDescent="0.25">
      <c r="B29" s="239" t="s">
        <v>142</v>
      </c>
      <c r="C29" s="240"/>
      <c r="D29" s="240"/>
      <c r="E29" s="372"/>
      <c r="F29" s="152" t="s">
        <v>228</v>
      </c>
      <c r="G29" s="164"/>
      <c r="H29" s="375"/>
      <c r="I29" s="375"/>
      <c r="J29" s="375"/>
      <c r="K29" s="375"/>
      <c r="L29" s="375"/>
      <c r="M29" s="375"/>
      <c r="N29" s="162">
        <v>10395</v>
      </c>
      <c r="O29" s="162">
        <v>10395</v>
      </c>
      <c r="P29" s="162">
        <v>10395</v>
      </c>
      <c r="Q29" s="162"/>
      <c r="R29" s="162">
        <v>0</v>
      </c>
      <c r="S29" s="162"/>
      <c r="T29" s="187"/>
      <c r="U29" s="162"/>
      <c r="V29" s="162"/>
      <c r="W29" s="186"/>
      <c r="X29" s="23" t="s">
        <v>231</v>
      </c>
      <c r="Y29" s="23"/>
      <c r="Z29" s="23"/>
      <c r="AA29" s="23"/>
      <c r="AB29" s="23"/>
      <c r="AC29" s="14"/>
      <c r="AD29" s="26"/>
      <c r="AE29" s="27"/>
      <c r="AF29" s="27"/>
    </row>
    <row r="30" spans="2:32" ht="14.25" thickTop="1" thickBot="1" x14ac:dyDescent="0.25">
      <c r="B30" s="401" t="s">
        <v>42</v>
      </c>
      <c r="C30" s="402"/>
      <c r="D30" s="402"/>
      <c r="E30" s="403"/>
      <c r="F30" s="185" t="s">
        <v>143</v>
      </c>
      <c r="G30" s="184"/>
      <c r="H30" s="404"/>
      <c r="I30" s="405"/>
      <c r="J30" s="406"/>
      <c r="K30" s="404"/>
      <c r="L30" s="405"/>
      <c r="M30" s="406"/>
      <c r="N30" s="182">
        <v>106754</v>
      </c>
      <c r="O30" s="182">
        <v>106754</v>
      </c>
      <c r="P30" s="182">
        <v>106754</v>
      </c>
      <c r="Q30" s="182"/>
      <c r="R30" s="182">
        <v>0</v>
      </c>
      <c r="S30" s="182"/>
      <c r="T30" s="183"/>
      <c r="U30" s="182"/>
      <c r="V30" s="182"/>
      <c r="W30" s="181"/>
      <c r="X30" s="180" t="s">
        <v>232</v>
      </c>
      <c r="Y30" s="180"/>
      <c r="Z30" s="180"/>
      <c r="AA30" s="180"/>
      <c r="AB30" s="180"/>
      <c r="AC30" s="14"/>
      <c r="AD30" s="26"/>
      <c r="AE30" s="27"/>
      <c r="AF30" s="27"/>
    </row>
    <row r="31" spans="2:32" ht="14.25" thickTop="1" thickBot="1" x14ac:dyDescent="0.25">
      <c r="B31" s="239" t="s">
        <v>133</v>
      </c>
      <c r="C31" s="240"/>
      <c r="D31" s="240"/>
      <c r="E31" s="372"/>
      <c r="F31" s="152" t="s">
        <v>234</v>
      </c>
      <c r="G31" s="164"/>
      <c r="H31" s="375"/>
      <c r="I31" s="375"/>
      <c r="J31" s="375"/>
      <c r="K31" s="375"/>
      <c r="L31" s="375"/>
      <c r="M31" s="375"/>
      <c r="N31" s="162">
        <v>2136.71</v>
      </c>
      <c r="O31" s="162">
        <v>2136.71</v>
      </c>
      <c r="P31" s="162">
        <v>2136.71</v>
      </c>
      <c r="Q31" s="162"/>
      <c r="R31" s="162">
        <v>0</v>
      </c>
      <c r="S31" s="162"/>
      <c r="T31" s="187"/>
      <c r="U31" s="162"/>
      <c r="V31" s="162"/>
      <c r="W31" s="186"/>
      <c r="X31" s="23" t="s">
        <v>233</v>
      </c>
      <c r="Y31" s="23"/>
      <c r="Z31" s="23"/>
      <c r="AA31" s="23"/>
      <c r="AB31" s="23"/>
      <c r="AC31" s="14"/>
      <c r="AD31" s="26"/>
      <c r="AE31" s="27"/>
      <c r="AF31" s="27"/>
    </row>
    <row r="32" spans="2:32" ht="14.25" thickTop="1" thickBot="1" x14ac:dyDescent="0.25">
      <c r="B32" s="401" t="s">
        <v>42</v>
      </c>
      <c r="C32" s="402"/>
      <c r="D32" s="402"/>
      <c r="E32" s="403"/>
      <c r="F32" s="185" t="s">
        <v>146</v>
      </c>
      <c r="G32" s="184"/>
      <c r="H32" s="404"/>
      <c r="I32" s="405"/>
      <c r="J32" s="406"/>
      <c r="K32" s="404"/>
      <c r="L32" s="405"/>
      <c r="M32" s="406"/>
      <c r="N32" s="182">
        <v>2136.71</v>
      </c>
      <c r="O32" s="182">
        <v>2136.71</v>
      </c>
      <c r="P32" s="182">
        <v>2136.71</v>
      </c>
      <c r="Q32" s="182"/>
      <c r="R32" s="182">
        <v>0</v>
      </c>
      <c r="S32" s="182"/>
      <c r="T32" s="183"/>
      <c r="U32" s="182"/>
      <c r="V32" s="182"/>
      <c r="W32" s="181"/>
      <c r="X32" s="180" t="s">
        <v>235</v>
      </c>
      <c r="Y32" s="180"/>
      <c r="Z32" s="180"/>
      <c r="AA32" s="180"/>
      <c r="AB32" s="180"/>
      <c r="AC32" s="14"/>
      <c r="AD32" s="26"/>
      <c r="AE32" s="27"/>
      <c r="AF32" s="27"/>
    </row>
    <row r="33" spans="2:32" ht="13.5" thickTop="1" x14ac:dyDescent="0.2">
      <c r="B33" s="239" t="s">
        <v>147</v>
      </c>
      <c r="C33" s="240"/>
      <c r="D33" s="240"/>
      <c r="E33" s="372"/>
      <c r="F33" s="152" t="s">
        <v>237</v>
      </c>
      <c r="G33" s="164"/>
      <c r="H33" s="375"/>
      <c r="I33" s="375"/>
      <c r="J33" s="375"/>
      <c r="K33" s="375"/>
      <c r="L33" s="375"/>
      <c r="M33" s="375"/>
      <c r="N33" s="162">
        <v>18060</v>
      </c>
      <c r="O33" s="162">
        <v>18060</v>
      </c>
      <c r="P33" s="162">
        <v>18060</v>
      </c>
      <c r="Q33" s="162"/>
      <c r="R33" s="162">
        <v>0</v>
      </c>
      <c r="S33" s="162"/>
      <c r="T33" s="187"/>
      <c r="U33" s="162"/>
      <c r="V33" s="162"/>
      <c r="W33" s="186"/>
      <c r="X33" s="23" t="s">
        <v>236</v>
      </c>
      <c r="Y33" s="23"/>
      <c r="Z33" s="23"/>
      <c r="AA33" s="23"/>
      <c r="AB33" s="23"/>
      <c r="AC33" s="14"/>
      <c r="AD33" s="26"/>
      <c r="AE33" s="27"/>
      <c r="AF33" s="27"/>
    </row>
    <row r="34" spans="2:32" x14ac:dyDescent="0.2">
      <c r="B34" s="239" t="s">
        <v>147</v>
      </c>
      <c r="C34" s="240"/>
      <c r="D34" s="240"/>
      <c r="E34" s="372"/>
      <c r="F34" s="152" t="s">
        <v>239</v>
      </c>
      <c r="G34" s="164"/>
      <c r="H34" s="375"/>
      <c r="I34" s="375"/>
      <c r="J34" s="375"/>
      <c r="K34" s="375"/>
      <c r="L34" s="375"/>
      <c r="M34" s="375"/>
      <c r="N34" s="162">
        <v>25640</v>
      </c>
      <c r="O34" s="162">
        <v>25640</v>
      </c>
      <c r="P34" s="162">
        <v>25640</v>
      </c>
      <c r="Q34" s="162"/>
      <c r="R34" s="162">
        <v>0</v>
      </c>
      <c r="S34" s="162"/>
      <c r="T34" s="187"/>
      <c r="U34" s="162"/>
      <c r="V34" s="162"/>
      <c r="W34" s="186"/>
      <c r="X34" s="23" t="s">
        <v>238</v>
      </c>
      <c r="Y34" s="23"/>
      <c r="Z34" s="23"/>
      <c r="AA34" s="23"/>
      <c r="AB34" s="23"/>
      <c r="AC34" s="14"/>
      <c r="AD34" s="26"/>
      <c r="AE34" s="27"/>
      <c r="AF34" s="27"/>
    </row>
    <row r="35" spans="2:32" ht="13.5" thickBot="1" x14ac:dyDescent="0.25">
      <c r="B35" s="239" t="s">
        <v>133</v>
      </c>
      <c r="C35" s="240"/>
      <c r="D35" s="240"/>
      <c r="E35" s="372"/>
      <c r="F35" s="152" t="s">
        <v>239</v>
      </c>
      <c r="G35" s="164"/>
      <c r="H35" s="375"/>
      <c r="I35" s="375"/>
      <c r="J35" s="375"/>
      <c r="K35" s="375"/>
      <c r="L35" s="375"/>
      <c r="M35" s="375"/>
      <c r="N35" s="162">
        <v>440.02</v>
      </c>
      <c r="O35" s="162">
        <v>440.02</v>
      </c>
      <c r="P35" s="162">
        <v>440.02</v>
      </c>
      <c r="Q35" s="162"/>
      <c r="R35" s="162">
        <v>0</v>
      </c>
      <c r="S35" s="162"/>
      <c r="T35" s="187"/>
      <c r="U35" s="162"/>
      <c r="V35" s="162"/>
      <c r="W35" s="186"/>
      <c r="X35" s="23" t="s">
        <v>240</v>
      </c>
      <c r="Y35" s="23"/>
      <c r="Z35" s="23"/>
      <c r="AA35" s="23"/>
      <c r="AB35" s="23"/>
      <c r="AC35" s="14"/>
      <c r="AD35" s="26"/>
      <c r="AE35" s="27"/>
      <c r="AF35" s="27"/>
    </row>
    <row r="36" spans="2:32" ht="14.25" thickTop="1" thickBot="1" x14ac:dyDescent="0.25">
      <c r="B36" s="401" t="s">
        <v>42</v>
      </c>
      <c r="C36" s="402"/>
      <c r="D36" s="402"/>
      <c r="E36" s="403"/>
      <c r="F36" s="185" t="s">
        <v>149</v>
      </c>
      <c r="G36" s="184"/>
      <c r="H36" s="404"/>
      <c r="I36" s="405"/>
      <c r="J36" s="406"/>
      <c r="K36" s="404"/>
      <c r="L36" s="405"/>
      <c r="M36" s="406"/>
      <c r="N36" s="182">
        <v>44140.02</v>
      </c>
      <c r="O36" s="182">
        <v>44140.02</v>
      </c>
      <c r="P36" s="182">
        <v>44140.02</v>
      </c>
      <c r="Q36" s="182"/>
      <c r="R36" s="182">
        <v>0</v>
      </c>
      <c r="S36" s="182"/>
      <c r="T36" s="183"/>
      <c r="U36" s="182"/>
      <c r="V36" s="182"/>
      <c r="W36" s="181"/>
      <c r="X36" s="180" t="s">
        <v>241</v>
      </c>
      <c r="Y36" s="180"/>
      <c r="Z36" s="180"/>
      <c r="AA36" s="180"/>
      <c r="AB36" s="180"/>
      <c r="AC36" s="14"/>
      <c r="AD36" s="26"/>
      <c r="AE36" s="27"/>
      <c r="AF36" s="27"/>
    </row>
    <row r="37" spans="2:32" ht="13.5" thickTop="1" x14ac:dyDescent="0.2">
      <c r="B37" s="239" t="s">
        <v>147</v>
      </c>
      <c r="C37" s="240"/>
      <c r="D37" s="240"/>
      <c r="E37" s="372"/>
      <c r="F37" s="152" t="s">
        <v>243</v>
      </c>
      <c r="G37" s="164"/>
      <c r="H37" s="375"/>
      <c r="I37" s="375"/>
      <c r="J37" s="375"/>
      <c r="K37" s="375"/>
      <c r="L37" s="375"/>
      <c r="M37" s="375"/>
      <c r="N37" s="162">
        <v>5000</v>
      </c>
      <c r="O37" s="162">
        <v>5000</v>
      </c>
      <c r="P37" s="162">
        <v>5000</v>
      </c>
      <c r="Q37" s="162"/>
      <c r="R37" s="162">
        <v>0</v>
      </c>
      <c r="S37" s="162"/>
      <c r="T37" s="187"/>
      <c r="U37" s="162"/>
      <c r="V37" s="162"/>
      <c r="W37" s="186"/>
      <c r="X37" s="23" t="s">
        <v>242</v>
      </c>
      <c r="Y37" s="23"/>
      <c r="Z37" s="23"/>
      <c r="AA37" s="23"/>
      <c r="AB37" s="23"/>
      <c r="AC37" s="14"/>
      <c r="AD37" s="26"/>
      <c r="AE37" s="27"/>
      <c r="AF37" s="27"/>
    </row>
    <row r="38" spans="2:32" x14ac:dyDescent="0.2">
      <c r="B38" s="239" t="s">
        <v>147</v>
      </c>
      <c r="C38" s="240"/>
      <c r="D38" s="240"/>
      <c r="E38" s="372"/>
      <c r="F38" s="152" t="s">
        <v>245</v>
      </c>
      <c r="G38" s="164"/>
      <c r="H38" s="375"/>
      <c r="I38" s="375"/>
      <c r="J38" s="375"/>
      <c r="K38" s="375"/>
      <c r="L38" s="375"/>
      <c r="M38" s="375"/>
      <c r="N38" s="162">
        <v>1300</v>
      </c>
      <c r="O38" s="162">
        <v>1300</v>
      </c>
      <c r="P38" s="162">
        <v>1300</v>
      </c>
      <c r="Q38" s="162"/>
      <c r="R38" s="162">
        <v>0</v>
      </c>
      <c r="S38" s="162"/>
      <c r="T38" s="187"/>
      <c r="U38" s="162"/>
      <c r="V38" s="162"/>
      <c r="W38" s="186"/>
      <c r="X38" s="23" t="s">
        <v>244</v>
      </c>
      <c r="Y38" s="23"/>
      <c r="Z38" s="23"/>
      <c r="AA38" s="23"/>
      <c r="AB38" s="23"/>
      <c r="AC38" s="14"/>
      <c r="AD38" s="26"/>
      <c r="AE38" s="27"/>
      <c r="AF38" s="27"/>
    </row>
    <row r="39" spans="2:32" x14ac:dyDescent="0.2">
      <c r="B39" s="239" t="s">
        <v>133</v>
      </c>
      <c r="C39" s="240"/>
      <c r="D39" s="240"/>
      <c r="E39" s="372"/>
      <c r="F39" s="152" t="s">
        <v>243</v>
      </c>
      <c r="G39" s="164">
        <v>29645.97</v>
      </c>
      <c r="H39" s="375"/>
      <c r="I39" s="375"/>
      <c r="J39" s="375"/>
      <c r="K39" s="375"/>
      <c r="L39" s="375"/>
      <c r="M39" s="375"/>
      <c r="N39" s="162">
        <v>731782.43</v>
      </c>
      <c r="O39" s="162">
        <v>731782.43</v>
      </c>
      <c r="P39" s="162">
        <v>761428.4</v>
      </c>
      <c r="Q39" s="162"/>
      <c r="R39" s="162">
        <v>0</v>
      </c>
      <c r="S39" s="162"/>
      <c r="T39" s="187"/>
      <c r="U39" s="162"/>
      <c r="V39" s="162"/>
      <c r="W39" s="186"/>
      <c r="X39" s="23" t="s">
        <v>246</v>
      </c>
      <c r="Y39" s="23"/>
      <c r="Z39" s="23"/>
      <c r="AA39" s="23"/>
      <c r="AB39" s="23"/>
      <c r="AC39" s="14"/>
      <c r="AD39" s="26"/>
      <c r="AE39" s="27"/>
      <c r="AF39" s="27"/>
    </row>
    <row r="40" spans="2:32" x14ac:dyDescent="0.2">
      <c r="B40" s="239" t="s">
        <v>133</v>
      </c>
      <c r="C40" s="240"/>
      <c r="D40" s="240"/>
      <c r="E40" s="372"/>
      <c r="F40" s="152" t="s">
        <v>245</v>
      </c>
      <c r="G40" s="164">
        <v>56798.05</v>
      </c>
      <c r="H40" s="375"/>
      <c r="I40" s="375"/>
      <c r="J40" s="375"/>
      <c r="K40" s="375"/>
      <c r="L40" s="375"/>
      <c r="M40" s="375"/>
      <c r="N40" s="162">
        <v>647564.22</v>
      </c>
      <c r="O40" s="162">
        <v>647564.22</v>
      </c>
      <c r="P40" s="162">
        <v>704362.27</v>
      </c>
      <c r="Q40" s="162"/>
      <c r="R40" s="162">
        <v>0</v>
      </c>
      <c r="S40" s="162"/>
      <c r="T40" s="187"/>
      <c r="U40" s="162"/>
      <c r="V40" s="162"/>
      <c r="W40" s="186"/>
      <c r="X40" s="23" t="s">
        <v>247</v>
      </c>
      <c r="Y40" s="23"/>
      <c r="Z40" s="23"/>
      <c r="AA40" s="23"/>
      <c r="AB40" s="23"/>
      <c r="AC40" s="14"/>
      <c r="AD40" s="26"/>
      <c r="AE40" s="27"/>
      <c r="AF40" s="27"/>
    </row>
    <row r="41" spans="2:32" x14ac:dyDescent="0.2">
      <c r="B41" s="239" t="s">
        <v>151</v>
      </c>
      <c r="C41" s="240"/>
      <c r="D41" s="240"/>
      <c r="E41" s="372"/>
      <c r="F41" s="152" t="s">
        <v>245</v>
      </c>
      <c r="G41" s="164"/>
      <c r="H41" s="375"/>
      <c r="I41" s="375"/>
      <c r="J41" s="375"/>
      <c r="K41" s="375"/>
      <c r="L41" s="375"/>
      <c r="M41" s="375"/>
      <c r="N41" s="162">
        <v>3248</v>
      </c>
      <c r="O41" s="162">
        <v>3248</v>
      </c>
      <c r="P41" s="162">
        <v>3248</v>
      </c>
      <c r="Q41" s="162"/>
      <c r="R41" s="162">
        <v>0</v>
      </c>
      <c r="S41" s="162"/>
      <c r="T41" s="187"/>
      <c r="U41" s="162"/>
      <c r="V41" s="162"/>
      <c r="W41" s="186"/>
      <c r="X41" s="23" t="s">
        <v>248</v>
      </c>
      <c r="Y41" s="23"/>
      <c r="Z41" s="23"/>
      <c r="AA41" s="23"/>
      <c r="AB41" s="23"/>
      <c r="AC41" s="14"/>
      <c r="AD41" s="26"/>
      <c r="AE41" s="27"/>
      <c r="AF41" s="27"/>
    </row>
    <row r="42" spans="2:32" x14ac:dyDescent="0.2">
      <c r="B42" s="239" t="s">
        <v>151</v>
      </c>
      <c r="C42" s="240"/>
      <c r="D42" s="240"/>
      <c r="E42" s="372"/>
      <c r="F42" s="152" t="s">
        <v>250</v>
      </c>
      <c r="G42" s="164"/>
      <c r="H42" s="375"/>
      <c r="I42" s="375"/>
      <c r="J42" s="375"/>
      <c r="K42" s="375"/>
      <c r="L42" s="375"/>
      <c r="M42" s="375"/>
      <c r="N42" s="162">
        <v>40174</v>
      </c>
      <c r="O42" s="162">
        <v>40174</v>
      </c>
      <c r="P42" s="162">
        <v>40174</v>
      </c>
      <c r="Q42" s="162"/>
      <c r="R42" s="162">
        <v>0</v>
      </c>
      <c r="S42" s="162"/>
      <c r="T42" s="187"/>
      <c r="U42" s="162"/>
      <c r="V42" s="162"/>
      <c r="W42" s="186"/>
      <c r="X42" s="23" t="s">
        <v>249</v>
      </c>
      <c r="Y42" s="23"/>
      <c r="Z42" s="23"/>
      <c r="AA42" s="23"/>
      <c r="AB42" s="23"/>
      <c r="AC42" s="14"/>
      <c r="AD42" s="26"/>
      <c r="AE42" s="27"/>
      <c r="AF42" s="27"/>
    </row>
    <row r="43" spans="2:32" x14ac:dyDescent="0.2">
      <c r="B43" s="239" t="s">
        <v>142</v>
      </c>
      <c r="C43" s="240"/>
      <c r="D43" s="240"/>
      <c r="E43" s="372"/>
      <c r="F43" s="152" t="s">
        <v>243</v>
      </c>
      <c r="G43" s="164"/>
      <c r="H43" s="375"/>
      <c r="I43" s="375"/>
      <c r="J43" s="375"/>
      <c r="K43" s="375"/>
      <c r="L43" s="375"/>
      <c r="M43" s="375"/>
      <c r="N43" s="162">
        <v>98973</v>
      </c>
      <c r="O43" s="162">
        <v>98973</v>
      </c>
      <c r="P43" s="162">
        <v>98973</v>
      </c>
      <c r="Q43" s="162"/>
      <c r="R43" s="162">
        <v>0</v>
      </c>
      <c r="S43" s="162"/>
      <c r="T43" s="187"/>
      <c r="U43" s="162"/>
      <c r="V43" s="162"/>
      <c r="W43" s="186"/>
      <c r="X43" s="23" t="s">
        <v>251</v>
      </c>
      <c r="Y43" s="23"/>
      <c r="Z43" s="23"/>
      <c r="AA43" s="23"/>
      <c r="AB43" s="23"/>
      <c r="AC43" s="14"/>
      <c r="AD43" s="26"/>
      <c r="AE43" s="27"/>
      <c r="AF43" s="27"/>
    </row>
    <row r="44" spans="2:32" ht="13.5" thickBot="1" x14ac:dyDescent="0.25">
      <c r="B44" s="239" t="s">
        <v>142</v>
      </c>
      <c r="C44" s="240"/>
      <c r="D44" s="240"/>
      <c r="E44" s="372"/>
      <c r="F44" s="152" t="s">
        <v>245</v>
      </c>
      <c r="G44" s="164"/>
      <c r="H44" s="375"/>
      <c r="I44" s="375"/>
      <c r="J44" s="375"/>
      <c r="K44" s="375"/>
      <c r="L44" s="375"/>
      <c r="M44" s="375"/>
      <c r="N44" s="162">
        <v>2700</v>
      </c>
      <c r="O44" s="162">
        <v>2700</v>
      </c>
      <c r="P44" s="162">
        <v>2700</v>
      </c>
      <c r="Q44" s="162"/>
      <c r="R44" s="162">
        <v>0</v>
      </c>
      <c r="S44" s="162"/>
      <c r="T44" s="187"/>
      <c r="U44" s="162"/>
      <c r="V44" s="162"/>
      <c r="W44" s="186"/>
      <c r="X44" s="23" t="s">
        <v>252</v>
      </c>
      <c r="Y44" s="23"/>
      <c r="Z44" s="23"/>
      <c r="AA44" s="23"/>
      <c r="AB44" s="23"/>
      <c r="AC44" s="14"/>
      <c r="AD44" s="26"/>
      <c r="AE44" s="27"/>
      <c r="AF44" s="27"/>
    </row>
    <row r="45" spans="2:32" ht="14.25" thickTop="1" thickBot="1" x14ac:dyDescent="0.25">
      <c r="B45" s="401" t="s">
        <v>42</v>
      </c>
      <c r="C45" s="402"/>
      <c r="D45" s="402"/>
      <c r="E45" s="403"/>
      <c r="F45" s="185" t="s">
        <v>152</v>
      </c>
      <c r="G45" s="184">
        <v>86444.02</v>
      </c>
      <c r="H45" s="404"/>
      <c r="I45" s="405"/>
      <c r="J45" s="406"/>
      <c r="K45" s="404"/>
      <c r="L45" s="405"/>
      <c r="M45" s="406"/>
      <c r="N45" s="182">
        <v>1530741.65</v>
      </c>
      <c r="O45" s="182">
        <v>1530741.65</v>
      </c>
      <c r="P45" s="182">
        <v>1617185.67</v>
      </c>
      <c r="Q45" s="182"/>
      <c r="R45" s="182">
        <v>0</v>
      </c>
      <c r="S45" s="182"/>
      <c r="T45" s="183"/>
      <c r="U45" s="182"/>
      <c r="V45" s="182"/>
      <c r="W45" s="181"/>
      <c r="X45" s="180" t="s">
        <v>253</v>
      </c>
      <c r="Y45" s="180"/>
      <c r="Z45" s="180"/>
      <c r="AA45" s="180"/>
      <c r="AB45" s="180"/>
      <c r="AC45" s="14"/>
      <c r="AD45" s="26"/>
      <c r="AE45" s="27"/>
      <c r="AF45" s="27"/>
    </row>
    <row r="46" spans="2:32" ht="14.25" thickTop="1" thickBot="1" x14ac:dyDescent="0.25">
      <c r="B46" s="239" t="s">
        <v>153</v>
      </c>
      <c r="C46" s="240"/>
      <c r="D46" s="240"/>
      <c r="E46" s="372"/>
      <c r="F46" s="152" t="s">
        <v>255</v>
      </c>
      <c r="G46" s="164"/>
      <c r="H46" s="375"/>
      <c r="I46" s="375"/>
      <c r="J46" s="375"/>
      <c r="K46" s="375"/>
      <c r="L46" s="375"/>
      <c r="M46" s="375"/>
      <c r="N46" s="162">
        <v>40898.6</v>
      </c>
      <c r="O46" s="162">
        <v>40898.6</v>
      </c>
      <c r="P46" s="162">
        <v>40898.6</v>
      </c>
      <c r="Q46" s="162"/>
      <c r="R46" s="162">
        <v>0</v>
      </c>
      <c r="S46" s="162"/>
      <c r="T46" s="187"/>
      <c r="U46" s="162"/>
      <c r="V46" s="162"/>
      <c r="W46" s="186"/>
      <c r="X46" s="23" t="s">
        <v>254</v>
      </c>
      <c r="Y46" s="23"/>
      <c r="Z46" s="23"/>
      <c r="AA46" s="23"/>
      <c r="AB46" s="23"/>
      <c r="AC46" s="14"/>
      <c r="AD46" s="26"/>
      <c r="AE46" s="27"/>
      <c r="AF46" s="27"/>
    </row>
    <row r="47" spans="2:32" ht="14.25" thickTop="1" thickBot="1" x14ac:dyDescent="0.25">
      <c r="B47" s="401" t="s">
        <v>42</v>
      </c>
      <c r="C47" s="402"/>
      <c r="D47" s="402"/>
      <c r="E47" s="403"/>
      <c r="F47" s="185" t="s">
        <v>155</v>
      </c>
      <c r="G47" s="184"/>
      <c r="H47" s="404"/>
      <c r="I47" s="405"/>
      <c r="J47" s="406"/>
      <c r="K47" s="404"/>
      <c r="L47" s="405"/>
      <c r="M47" s="406"/>
      <c r="N47" s="182">
        <v>40898.6</v>
      </c>
      <c r="O47" s="182">
        <v>40898.6</v>
      </c>
      <c r="P47" s="182">
        <v>40898.6</v>
      </c>
      <c r="Q47" s="182"/>
      <c r="R47" s="182">
        <v>0</v>
      </c>
      <c r="S47" s="182"/>
      <c r="T47" s="183"/>
      <c r="U47" s="182"/>
      <c r="V47" s="182"/>
      <c r="W47" s="181"/>
      <c r="X47" s="180" t="s">
        <v>256</v>
      </c>
      <c r="Y47" s="180"/>
      <c r="Z47" s="180"/>
      <c r="AA47" s="180"/>
      <c r="AB47" s="180"/>
      <c r="AC47" s="14"/>
      <c r="AD47" s="26"/>
      <c r="AE47" s="27"/>
      <c r="AF47" s="27"/>
    </row>
    <row r="48" spans="2:32" ht="31.5" thickTop="1" thickBot="1" x14ac:dyDescent="0.45">
      <c r="B48" s="407" t="s">
        <v>258</v>
      </c>
      <c r="C48" s="408"/>
      <c r="D48" s="408"/>
      <c r="E48" s="409"/>
      <c r="F48" s="179" t="s">
        <v>129</v>
      </c>
      <c r="G48" s="178">
        <v>86444.02</v>
      </c>
      <c r="H48" s="410"/>
      <c r="I48" s="410"/>
      <c r="J48" s="410"/>
      <c r="K48" s="410"/>
      <c r="L48" s="410"/>
      <c r="M48" s="410"/>
      <c r="N48" s="176">
        <v>4238415.22</v>
      </c>
      <c r="O48" s="176">
        <v>4238415.22</v>
      </c>
      <c r="P48" s="176">
        <v>4324859.24</v>
      </c>
      <c r="Q48" s="176">
        <v>394548.67</v>
      </c>
      <c r="R48" s="176">
        <v>0</v>
      </c>
      <c r="S48" s="176"/>
      <c r="T48" s="177"/>
      <c r="U48" s="176">
        <v>86444.02</v>
      </c>
      <c r="V48" s="176"/>
      <c r="W48" s="175"/>
      <c r="X48" s="174" t="s">
        <v>257</v>
      </c>
      <c r="Y48" s="23"/>
      <c r="Z48" s="23"/>
      <c r="AA48" s="23"/>
      <c r="AB48" s="23"/>
      <c r="AC48" s="14"/>
      <c r="AD48" s="26"/>
      <c r="AE48" s="27"/>
      <c r="AF48" s="27"/>
    </row>
    <row r="49" spans="2:32" ht="13.5" thickTop="1" x14ac:dyDescent="0.2">
      <c r="B49" s="239" t="s">
        <v>114</v>
      </c>
      <c r="C49" s="240"/>
      <c r="D49" s="240"/>
      <c r="E49" s="372"/>
      <c r="F49" s="152" t="s">
        <v>260</v>
      </c>
      <c r="G49" s="164"/>
      <c r="H49" s="375"/>
      <c r="I49" s="375"/>
      <c r="J49" s="375"/>
      <c r="K49" s="375"/>
      <c r="L49" s="375"/>
      <c r="M49" s="375"/>
      <c r="N49" s="162">
        <v>264033</v>
      </c>
      <c r="O49" s="162"/>
      <c r="P49" s="162">
        <v>264033</v>
      </c>
      <c r="Q49" s="162"/>
      <c r="R49" s="162">
        <v>0</v>
      </c>
      <c r="S49" s="162"/>
      <c r="T49" s="187"/>
      <c r="U49" s="162"/>
      <c r="V49" s="162"/>
      <c r="W49" s="186"/>
      <c r="X49" s="23" t="s">
        <v>259</v>
      </c>
      <c r="Y49" s="23"/>
      <c r="Z49" s="23"/>
      <c r="AA49" s="23"/>
      <c r="AB49" s="23"/>
      <c r="AC49" s="14"/>
      <c r="AD49" s="26"/>
      <c r="AE49" s="27"/>
      <c r="AF49" s="27"/>
    </row>
    <row r="50" spans="2:32" x14ac:dyDescent="0.2">
      <c r="B50" s="239" t="s">
        <v>118</v>
      </c>
      <c r="C50" s="240"/>
      <c r="D50" s="240"/>
      <c r="E50" s="372"/>
      <c r="F50" s="152" t="s">
        <v>260</v>
      </c>
      <c r="G50" s="164"/>
      <c r="H50" s="375"/>
      <c r="I50" s="375"/>
      <c r="J50" s="375"/>
      <c r="K50" s="375"/>
      <c r="L50" s="375"/>
      <c r="M50" s="375"/>
      <c r="N50" s="162">
        <v>12084</v>
      </c>
      <c r="O50" s="162"/>
      <c r="P50" s="162">
        <v>12084</v>
      </c>
      <c r="Q50" s="162"/>
      <c r="R50" s="162">
        <v>0</v>
      </c>
      <c r="S50" s="162"/>
      <c r="T50" s="187"/>
      <c r="U50" s="162"/>
      <c r="V50" s="162"/>
      <c r="W50" s="186"/>
      <c r="X50" s="23" t="s">
        <v>261</v>
      </c>
      <c r="Y50" s="23"/>
      <c r="Z50" s="23"/>
      <c r="AA50" s="23"/>
      <c r="AB50" s="23"/>
      <c r="AC50" s="14"/>
      <c r="AD50" s="26"/>
      <c r="AE50" s="27"/>
      <c r="AF50" s="27"/>
    </row>
    <row r="51" spans="2:32" ht="13.5" thickBot="1" x14ac:dyDescent="0.25">
      <c r="B51" s="239" t="s">
        <v>120</v>
      </c>
      <c r="C51" s="240"/>
      <c r="D51" s="240"/>
      <c r="E51" s="372"/>
      <c r="F51" s="152" t="s">
        <v>260</v>
      </c>
      <c r="G51" s="164"/>
      <c r="H51" s="375"/>
      <c r="I51" s="375"/>
      <c r="J51" s="375"/>
      <c r="K51" s="375"/>
      <c r="L51" s="375"/>
      <c r="M51" s="375"/>
      <c r="N51" s="162">
        <v>24550</v>
      </c>
      <c r="O51" s="162"/>
      <c r="P51" s="162">
        <v>24550</v>
      </c>
      <c r="Q51" s="162"/>
      <c r="R51" s="162">
        <v>0</v>
      </c>
      <c r="S51" s="162"/>
      <c r="T51" s="187"/>
      <c r="U51" s="162"/>
      <c r="V51" s="162"/>
      <c r="W51" s="186"/>
      <c r="X51" s="23" t="s">
        <v>262</v>
      </c>
      <c r="Y51" s="23"/>
      <c r="Z51" s="23"/>
      <c r="AA51" s="23"/>
      <c r="AB51" s="23"/>
      <c r="AC51" s="14"/>
      <c r="AD51" s="26"/>
      <c r="AE51" s="27"/>
      <c r="AF51" s="27"/>
    </row>
    <row r="52" spans="2:32" ht="14.25" thickTop="1" thickBot="1" x14ac:dyDescent="0.25">
      <c r="B52" s="401" t="s">
        <v>42</v>
      </c>
      <c r="C52" s="402"/>
      <c r="D52" s="402"/>
      <c r="E52" s="403"/>
      <c r="F52" s="185" t="s">
        <v>158</v>
      </c>
      <c r="G52" s="184"/>
      <c r="H52" s="404"/>
      <c r="I52" s="405"/>
      <c r="J52" s="406"/>
      <c r="K52" s="404"/>
      <c r="L52" s="405"/>
      <c r="M52" s="406"/>
      <c r="N52" s="182">
        <v>300667</v>
      </c>
      <c r="O52" s="182"/>
      <c r="P52" s="182">
        <v>300667</v>
      </c>
      <c r="Q52" s="182"/>
      <c r="R52" s="182">
        <v>0</v>
      </c>
      <c r="S52" s="182"/>
      <c r="T52" s="183"/>
      <c r="U52" s="182"/>
      <c r="V52" s="182"/>
      <c r="W52" s="181"/>
      <c r="X52" s="180" t="s">
        <v>263</v>
      </c>
      <c r="Y52" s="180"/>
      <c r="Z52" s="180"/>
      <c r="AA52" s="180"/>
      <c r="AB52" s="180"/>
      <c r="AC52" s="14"/>
      <c r="AD52" s="26"/>
      <c r="AE52" s="27"/>
      <c r="AF52" s="27"/>
    </row>
    <row r="53" spans="2:32" ht="14.25" thickTop="1" thickBot="1" x14ac:dyDescent="0.25">
      <c r="B53" s="239" t="s">
        <v>159</v>
      </c>
      <c r="C53" s="240"/>
      <c r="D53" s="240"/>
      <c r="E53" s="372"/>
      <c r="F53" s="152" t="s">
        <v>265</v>
      </c>
      <c r="G53" s="164"/>
      <c r="H53" s="375"/>
      <c r="I53" s="375"/>
      <c r="J53" s="375"/>
      <c r="K53" s="375"/>
      <c r="L53" s="375"/>
      <c r="M53" s="375"/>
      <c r="N53" s="162">
        <v>2448</v>
      </c>
      <c r="O53" s="162"/>
      <c r="P53" s="162">
        <v>2448</v>
      </c>
      <c r="Q53" s="162"/>
      <c r="R53" s="162">
        <v>0</v>
      </c>
      <c r="S53" s="162"/>
      <c r="T53" s="187"/>
      <c r="U53" s="162"/>
      <c r="V53" s="162"/>
      <c r="W53" s="186"/>
      <c r="X53" s="23" t="s">
        <v>264</v>
      </c>
      <c r="Y53" s="23"/>
      <c r="Z53" s="23"/>
      <c r="AA53" s="23"/>
      <c r="AB53" s="23"/>
      <c r="AC53" s="14"/>
      <c r="AD53" s="26"/>
      <c r="AE53" s="27"/>
      <c r="AF53" s="27"/>
    </row>
    <row r="54" spans="2:32" ht="14.25" thickTop="1" thickBot="1" x14ac:dyDescent="0.25">
      <c r="B54" s="401" t="s">
        <v>42</v>
      </c>
      <c r="C54" s="402"/>
      <c r="D54" s="402"/>
      <c r="E54" s="403"/>
      <c r="F54" s="185" t="s">
        <v>161</v>
      </c>
      <c r="G54" s="184"/>
      <c r="H54" s="404"/>
      <c r="I54" s="405"/>
      <c r="J54" s="406"/>
      <c r="K54" s="404"/>
      <c r="L54" s="405"/>
      <c r="M54" s="406"/>
      <c r="N54" s="182">
        <v>2448</v>
      </c>
      <c r="O54" s="182"/>
      <c r="P54" s="182">
        <v>2448</v>
      </c>
      <c r="Q54" s="182"/>
      <c r="R54" s="182">
        <v>0</v>
      </c>
      <c r="S54" s="182"/>
      <c r="T54" s="183"/>
      <c r="U54" s="182"/>
      <c r="V54" s="182"/>
      <c r="W54" s="181"/>
      <c r="X54" s="180" t="s">
        <v>266</v>
      </c>
      <c r="Y54" s="180"/>
      <c r="Z54" s="180"/>
      <c r="AA54" s="180"/>
      <c r="AB54" s="180"/>
      <c r="AC54" s="14"/>
      <c r="AD54" s="26"/>
      <c r="AE54" s="27"/>
      <c r="AF54" s="27"/>
    </row>
    <row r="55" spans="2:32" ht="13.5" thickTop="1" x14ac:dyDescent="0.2">
      <c r="B55" s="239" t="s">
        <v>116</v>
      </c>
      <c r="C55" s="240"/>
      <c r="D55" s="240"/>
      <c r="E55" s="372"/>
      <c r="F55" s="152" t="s">
        <v>268</v>
      </c>
      <c r="G55" s="164"/>
      <c r="H55" s="375"/>
      <c r="I55" s="375"/>
      <c r="J55" s="375"/>
      <c r="K55" s="375"/>
      <c r="L55" s="375"/>
      <c r="M55" s="375"/>
      <c r="N55" s="162">
        <v>4400.0600000000004</v>
      </c>
      <c r="O55" s="162"/>
      <c r="P55" s="162">
        <v>4400.0600000000004</v>
      </c>
      <c r="Q55" s="162"/>
      <c r="R55" s="162">
        <v>0</v>
      </c>
      <c r="S55" s="162"/>
      <c r="T55" s="187"/>
      <c r="U55" s="162"/>
      <c r="V55" s="162"/>
      <c r="W55" s="186"/>
      <c r="X55" s="23" t="s">
        <v>267</v>
      </c>
      <c r="Y55" s="23"/>
      <c r="Z55" s="23"/>
      <c r="AA55" s="23"/>
      <c r="AB55" s="23"/>
      <c r="AC55" s="14"/>
      <c r="AD55" s="26"/>
      <c r="AE55" s="27"/>
      <c r="AF55" s="27"/>
    </row>
    <row r="56" spans="2:32" x14ac:dyDescent="0.2">
      <c r="B56" s="239" t="s">
        <v>119</v>
      </c>
      <c r="C56" s="240"/>
      <c r="D56" s="240"/>
      <c r="E56" s="372"/>
      <c r="F56" s="152" t="s">
        <v>268</v>
      </c>
      <c r="G56" s="164"/>
      <c r="H56" s="375"/>
      <c r="I56" s="375"/>
      <c r="J56" s="375"/>
      <c r="K56" s="375"/>
      <c r="L56" s="375"/>
      <c r="M56" s="375"/>
      <c r="N56" s="162">
        <v>198</v>
      </c>
      <c r="O56" s="162"/>
      <c r="P56" s="162">
        <v>198</v>
      </c>
      <c r="Q56" s="162"/>
      <c r="R56" s="162">
        <v>0</v>
      </c>
      <c r="S56" s="162"/>
      <c r="T56" s="187"/>
      <c r="U56" s="162"/>
      <c r="V56" s="162"/>
      <c r="W56" s="186"/>
      <c r="X56" s="23" t="s">
        <v>269</v>
      </c>
      <c r="Y56" s="23"/>
      <c r="Z56" s="23"/>
      <c r="AA56" s="23"/>
      <c r="AB56" s="23"/>
      <c r="AC56" s="14"/>
      <c r="AD56" s="26"/>
      <c r="AE56" s="27"/>
      <c r="AF56" s="27"/>
    </row>
    <row r="57" spans="2:32" ht="13.5" thickBot="1" x14ac:dyDescent="0.25">
      <c r="B57" s="239" t="s">
        <v>121</v>
      </c>
      <c r="C57" s="240"/>
      <c r="D57" s="240"/>
      <c r="E57" s="372"/>
      <c r="F57" s="152" t="s">
        <v>268</v>
      </c>
      <c r="G57" s="164"/>
      <c r="H57" s="375"/>
      <c r="I57" s="375"/>
      <c r="J57" s="375"/>
      <c r="K57" s="375"/>
      <c r="L57" s="375"/>
      <c r="M57" s="375"/>
      <c r="N57" s="162">
        <v>290.2</v>
      </c>
      <c r="O57" s="162"/>
      <c r="P57" s="162">
        <v>290.2</v>
      </c>
      <c r="Q57" s="162"/>
      <c r="R57" s="162">
        <v>0</v>
      </c>
      <c r="S57" s="162"/>
      <c r="T57" s="187"/>
      <c r="U57" s="162"/>
      <c r="V57" s="162"/>
      <c r="W57" s="186"/>
      <c r="X57" s="23" t="s">
        <v>270</v>
      </c>
      <c r="Y57" s="23"/>
      <c r="Z57" s="23"/>
      <c r="AA57" s="23"/>
      <c r="AB57" s="23"/>
      <c r="AC57" s="14"/>
      <c r="AD57" s="26"/>
      <c r="AE57" s="27"/>
      <c r="AF57" s="27"/>
    </row>
    <row r="58" spans="2:32" ht="14.25" thickTop="1" thickBot="1" x14ac:dyDescent="0.25">
      <c r="B58" s="401" t="s">
        <v>42</v>
      </c>
      <c r="C58" s="402"/>
      <c r="D58" s="402"/>
      <c r="E58" s="403"/>
      <c r="F58" s="185" t="s">
        <v>163</v>
      </c>
      <c r="G58" s="184"/>
      <c r="H58" s="404"/>
      <c r="I58" s="405"/>
      <c r="J58" s="406"/>
      <c r="K58" s="404"/>
      <c r="L58" s="405"/>
      <c r="M58" s="406"/>
      <c r="N58" s="182">
        <v>4888.26</v>
      </c>
      <c r="O58" s="182"/>
      <c r="P58" s="182">
        <v>4888.26</v>
      </c>
      <c r="Q58" s="182"/>
      <c r="R58" s="182">
        <v>0</v>
      </c>
      <c r="S58" s="182"/>
      <c r="T58" s="183"/>
      <c r="U58" s="182"/>
      <c r="V58" s="182"/>
      <c r="W58" s="181"/>
      <c r="X58" s="180" t="s">
        <v>271</v>
      </c>
      <c r="Y58" s="180"/>
      <c r="Z58" s="180"/>
      <c r="AA58" s="180"/>
      <c r="AB58" s="180"/>
      <c r="AC58" s="14"/>
      <c r="AD58" s="26"/>
      <c r="AE58" s="27"/>
      <c r="AF58" s="27"/>
    </row>
    <row r="59" spans="2:32" ht="13.5" thickTop="1" x14ac:dyDescent="0.2">
      <c r="B59" s="239" t="s">
        <v>116</v>
      </c>
      <c r="C59" s="240"/>
      <c r="D59" s="240"/>
      <c r="E59" s="372"/>
      <c r="F59" s="152" t="s">
        <v>273</v>
      </c>
      <c r="G59" s="164"/>
      <c r="H59" s="375"/>
      <c r="I59" s="375"/>
      <c r="J59" s="375"/>
      <c r="K59" s="375"/>
      <c r="L59" s="375"/>
      <c r="M59" s="375"/>
      <c r="N59" s="162">
        <v>659675.54</v>
      </c>
      <c r="O59" s="162"/>
      <c r="P59" s="162">
        <v>659675.54</v>
      </c>
      <c r="Q59" s="162"/>
      <c r="R59" s="162">
        <v>0</v>
      </c>
      <c r="S59" s="162"/>
      <c r="T59" s="187"/>
      <c r="U59" s="162"/>
      <c r="V59" s="162"/>
      <c r="W59" s="186"/>
      <c r="X59" s="23" t="s">
        <v>272</v>
      </c>
      <c r="Y59" s="23"/>
      <c r="Z59" s="23"/>
      <c r="AA59" s="23"/>
      <c r="AB59" s="23"/>
      <c r="AC59" s="14"/>
      <c r="AD59" s="26"/>
      <c r="AE59" s="27"/>
      <c r="AF59" s="27"/>
    </row>
    <row r="60" spans="2:32" x14ac:dyDescent="0.2">
      <c r="B60" s="239" t="s">
        <v>119</v>
      </c>
      <c r="C60" s="240"/>
      <c r="D60" s="240"/>
      <c r="E60" s="372"/>
      <c r="F60" s="152" t="s">
        <v>273</v>
      </c>
      <c r="G60" s="164"/>
      <c r="H60" s="375"/>
      <c r="I60" s="375"/>
      <c r="J60" s="375"/>
      <c r="K60" s="375"/>
      <c r="L60" s="375"/>
      <c r="M60" s="375"/>
      <c r="N60" s="162">
        <v>29700.47</v>
      </c>
      <c r="O60" s="162"/>
      <c r="P60" s="162">
        <v>29700.47</v>
      </c>
      <c r="Q60" s="162"/>
      <c r="R60" s="162">
        <v>0</v>
      </c>
      <c r="S60" s="162"/>
      <c r="T60" s="187"/>
      <c r="U60" s="162"/>
      <c r="V60" s="162"/>
      <c r="W60" s="186"/>
      <c r="X60" s="23" t="s">
        <v>274</v>
      </c>
      <c r="Y60" s="23"/>
      <c r="Z60" s="23"/>
      <c r="AA60" s="23"/>
      <c r="AB60" s="23"/>
      <c r="AC60" s="14"/>
      <c r="AD60" s="26"/>
      <c r="AE60" s="27"/>
      <c r="AF60" s="27"/>
    </row>
    <row r="61" spans="2:32" ht="13.5" thickBot="1" x14ac:dyDescent="0.25">
      <c r="B61" s="239" t="s">
        <v>121</v>
      </c>
      <c r="C61" s="240"/>
      <c r="D61" s="240"/>
      <c r="E61" s="372"/>
      <c r="F61" s="152" t="s">
        <v>273</v>
      </c>
      <c r="G61" s="164"/>
      <c r="H61" s="375"/>
      <c r="I61" s="375"/>
      <c r="J61" s="375"/>
      <c r="K61" s="375"/>
      <c r="L61" s="375"/>
      <c r="M61" s="375"/>
      <c r="N61" s="162">
        <v>45251.3</v>
      </c>
      <c r="O61" s="162"/>
      <c r="P61" s="162">
        <v>45251.3</v>
      </c>
      <c r="Q61" s="162"/>
      <c r="R61" s="162">
        <v>0</v>
      </c>
      <c r="S61" s="162"/>
      <c r="T61" s="187"/>
      <c r="U61" s="162"/>
      <c r="V61" s="162"/>
      <c r="W61" s="186"/>
      <c r="X61" s="23" t="s">
        <v>275</v>
      </c>
      <c r="Y61" s="23"/>
      <c r="Z61" s="23"/>
      <c r="AA61" s="23"/>
      <c r="AB61" s="23"/>
      <c r="AC61" s="14"/>
      <c r="AD61" s="26"/>
      <c r="AE61" s="27"/>
      <c r="AF61" s="27"/>
    </row>
    <row r="62" spans="2:32" ht="14.25" thickTop="1" thickBot="1" x14ac:dyDescent="0.25">
      <c r="B62" s="401" t="s">
        <v>42</v>
      </c>
      <c r="C62" s="402"/>
      <c r="D62" s="402"/>
      <c r="E62" s="403"/>
      <c r="F62" s="185" t="s">
        <v>165</v>
      </c>
      <c r="G62" s="184"/>
      <c r="H62" s="404"/>
      <c r="I62" s="405"/>
      <c r="J62" s="406"/>
      <c r="K62" s="404"/>
      <c r="L62" s="405"/>
      <c r="M62" s="406"/>
      <c r="N62" s="182">
        <v>734627.31</v>
      </c>
      <c r="O62" s="182"/>
      <c r="P62" s="182">
        <v>734627.31</v>
      </c>
      <c r="Q62" s="182"/>
      <c r="R62" s="182">
        <v>0</v>
      </c>
      <c r="S62" s="182"/>
      <c r="T62" s="183"/>
      <c r="U62" s="182"/>
      <c r="V62" s="182"/>
      <c r="W62" s="181"/>
      <c r="X62" s="180" t="s">
        <v>276</v>
      </c>
      <c r="Y62" s="180"/>
      <c r="Z62" s="180"/>
      <c r="AA62" s="180"/>
      <c r="AB62" s="180"/>
      <c r="AC62" s="14"/>
      <c r="AD62" s="26"/>
      <c r="AE62" s="27"/>
      <c r="AF62" s="27"/>
    </row>
    <row r="63" spans="2:32" ht="31.5" thickTop="1" thickBot="1" x14ac:dyDescent="0.45">
      <c r="B63" s="407" t="s">
        <v>258</v>
      </c>
      <c r="C63" s="408"/>
      <c r="D63" s="408"/>
      <c r="E63" s="409"/>
      <c r="F63" s="179" t="s">
        <v>278</v>
      </c>
      <c r="G63" s="178"/>
      <c r="H63" s="410"/>
      <c r="I63" s="410"/>
      <c r="J63" s="410"/>
      <c r="K63" s="410"/>
      <c r="L63" s="410"/>
      <c r="M63" s="410"/>
      <c r="N63" s="176">
        <v>1042630.57</v>
      </c>
      <c r="O63" s="176"/>
      <c r="P63" s="176">
        <v>1042630.57</v>
      </c>
      <c r="Q63" s="176"/>
      <c r="R63" s="176">
        <v>0</v>
      </c>
      <c r="S63" s="176"/>
      <c r="T63" s="177"/>
      <c r="U63" s="176"/>
      <c r="V63" s="176"/>
      <c r="W63" s="175"/>
      <c r="X63" s="174" t="s">
        <v>277</v>
      </c>
      <c r="Y63" s="23"/>
      <c r="Z63" s="23"/>
      <c r="AA63" s="23"/>
      <c r="AB63" s="23"/>
      <c r="AC63" s="14"/>
      <c r="AD63" s="26"/>
      <c r="AE63" s="27"/>
      <c r="AF63" s="27"/>
    </row>
    <row r="64" spans="2:32" ht="13.5" thickTop="1" x14ac:dyDescent="0.2">
      <c r="B64" s="239" t="s">
        <v>114</v>
      </c>
      <c r="C64" s="240"/>
      <c r="D64" s="240"/>
      <c r="E64" s="372"/>
      <c r="F64" s="152" t="s">
        <v>280</v>
      </c>
      <c r="G64" s="164"/>
      <c r="H64" s="375"/>
      <c r="I64" s="375"/>
      <c r="J64" s="375"/>
      <c r="K64" s="375"/>
      <c r="L64" s="375"/>
      <c r="M64" s="375"/>
      <c r="N64" s="162">
        <v>56544.78</v>
      </c>
      <c r="O64" s="162"/>
      <c r="P64" s="162">
        <v>56544.78</v>
      </c>
      <c r="Q64" s="162"/>
      <c r="R64" s="162">
        <v>0</v>
      </c>
      <c r="S64" s="162"/>
      <c r="T64" s="187"/>
      <c r="U64" s="162"/>
      <c r="V64" s="162"/>
      <c r="W64" s="186"/>
      <c r="X64" s="23" t="s">
        <v>279</v>
      </c>
      <c r="Y64" s="23"/>
      <c r="Z64" s="23"/>
      <c r="AA64" s="23"/>
      <c r="AB64" s="23"/>
      <c r="AC64" s="14"/>
      <c r="AD64" s="26"/>
      <c r="AE64" s="27"/>
      <c r="AF64" s="27"/>
    </row>
    <row r="65" spans="2:32" x14ac:dyDescent="0.2">
      <c r="B65" s="239" t="s">
        <v>118</v>
      </c>
      <c r="C65" s="240"/>
      <c r="D65" s="240"/>
      <c r="E65" s="372"/>
      <c r="F65" s="152" t="s">
        <v>280</v>
      </c>
      <c r="G65" s="164"/>
      <c r="H65" s="375"/>
      <c r="I65" s="375"/>
      <c r="J65" s="375"/>
      <c r="K65" s="375"/>
      <c r="L65" s="375"/>
      <c r="M65" s="375"/>
      <c r="N65" s="162">
        <v>29822.080000000002</v>
      </c>
      <c r="O65" s="162"/>
      <c r="P65" s="162">
        <v>29822.080000000002</v>
      </c>
      <c r="Q65" s="162"/>
      <c r="R65" s="162">
        <v>0</v>
      </c>
      <c r="S65" s="162"/>
      <c r="T65" s="187"/>
      <c r="U65" s="162"/>
      <c r="V65" s="162"/>
      <c r="W65" s="186"/>
      <c r="X65" s="23" t="s">
        <v>281</v>
      </c>
      <c r="Y65" s="23"/>
      <c r="Z65" s="23"/>
      <c r="AA65" s="23"/>
      <c r="AB65" s="23"/>
      <c r="AC65" s="14"/>
      <c r="AD65" s="26"/>
      <c r="AE65" s="27"/>
      <c r="AF65" s="27"/>
    </row>
    <row r="66" spans="2:32" ht="13.5" thickBot="1" x14ac:dyDescent="0.25">
      <c r="B66" s="239" t="s">
        <v>120</v>
      </c>
      <c r="C66" s="240"/>
      <c r="D66" s="240"/>
      <c r="E66" s="372"/>
      <c r="F66" s="152" t="s">
        <v>280</v>
      </c>
      <c r="G66" s="164"/>
      <c r="H66" s="375"/>
      <c r="I66" s="375"/>
      <c r="J66" s="375"/>
      <c r="K66" s="375"/>
      <c r="L66" s="375"/>
      <c r="M66" s="375"/>
      <c r="N66" s="162">
        <v>7514.81</v>
      </c>
      <c r="O66" s="162"/>
      <c r="P66" s="162">
        <v>7514.81</v>
      </c>
      <c r="Q66" s="162"/>
      <c r="R66" s="162">
        <v>0</v>
      </c>
      <c r="S66" s="162"/>
      <c r="T66" s="187"/>
      <c r="U66" s="162"/>
      <c r="V66" s="162"/>
      <c r="W66" s="186"/>
      <c r="X66" s="23" t="s">
        <v>282</v>
      </c>
      <c r="Y66" s="23"/>
      <c r="Z66" s="23"/>
      <c r="AA66" s="23"/>
      <c r="AB66" s="23"/>
      <c r="AC66" s="14"/>
      <c r="AD66" s="26"/>
      <c r="AE66" s="27"/>
      <c r="AF66" s="27"/>
    </row>
    <row r="67" spans="2:32" ht="14.25" thickTop="1" thickBot="1" x14ac:dyDescent="0.25">
      <c r="B67" s="401" t="s">
        <v>42</v>
      </c>
      <c r="C67" s="402"/>
      <c r="D67" s="402"/>
      <c r="E67" s="403"/>
      <c r="F67" s="185" t="s">
        <v>167</v>
      </c>
      <c r="G67" s="184"/>
      <c r="H67" s="404"/>
      <c r="I67" s="405"/>
      <c r="J67" s="406"/>
      <c r="K67" s="404"/>
      <c r="L67" s="405"/>
      <c r="M67" s="406"/>
      <c r="N67" s="182">
        <v>93881.67</v>
      </c>
      <c r="O67" s="182"/>
      <c r="P67" s="182">
        <v>93881.67</v>
      </c>
      <c r="Q67" s="182"/>
      <c r="R67" s="182">
        <v>0</v>
      </c>
      <c r="S67" s="182"/>
      <c r="T67" s="183"/>
      <c r="U67" s="182"/>
      <c r="V67" s="182"/>
      <c r="W67" s="181"/>
      <c r="X67" s="180" t="s">
        <v>283</v>
      </c>
      <c r="Y67" s="180"/>
      <c r="Z67" s="180"/>
      <c r="AA67" s="180"/>
      <c r="AB67" s="180"/>
      <c r="AC67" s="14"/>
      <c r="AD67" s="26"/>
      <c r="AE67" s="27"/>
      <c r="AF67" s="27"/>
    </row>
    <row r="68" spans="2:32" ht="31.5" thickTop="1" thickBot="1" x14ac:dyDescent="0.45">
      <c r="B68" s="407" t="s">
        <v>258</v>
      </c>
      <c r="C68" s="408"/>
      <c r="D68" s="408"/>
      <c r="E68" s="409"/>
      <c r="F68" s="179" t="s">
        <v>285</v>
      </c>
      <c r="G68" s="178"/>
      <c r="H68" s="410"/>
      <c r="I68" s="410"/>
      <c r="J68" s="410"/>
      <c r="K68" s="410"/>
      <c r="L68" s="410"/>
      <c r="M68" s="410"/>
      <c r="N68" s="176">
        <v>93881.67</v>
      </c>
      <c r="O68" s="176"/>
      <c r="P68" s="176">
        <v>93881.67</v>
      </c>
      <c r="Q68" s="176"/>
      <c r="R68" s="176">
        <v>0</v>
      </c>
      <c r="S68" s="176"/>
      <c r="T68" s="177"/>
      <c r="U68" s="176"/>
      <c r="V68" s="176"/>
      <c r="W68" s="175"/>
      <c r="X68" s="174" t="s">
        <v>284</v>
      </c>
      <c r="Y68" s="23"/>
      <c r="Z68" s="23"/>
      <c r="AA68" s="23"/>
      <c r="AB68" s="23"/>
      <c r="AC68" s="14"/>
      <c r="AD68" s="26"/>
      <c r="AE68" s="27"/>
      <c r="AF68" s="27"/>
    </row>
    <row r="69" spans="2:32" ht="6.75" hidden="1" customHeight="1" thickTop="1" thickBot="1" x14ac:dyDescent="0.25">
      <c r="B69" s="390"/>
      <c r="C69" s="391"/>
      <c r="D69" s="391"/>
      <c r="E69" s="391"/>
      <c r="F69" s="173"/>
      <c r="G69" s="172"/>
      <c r="H69" s="392"/>
      <c r="I69" s="392"/>
      <c r="J69" s="392"/>
      <c r="K69" s="392"/>
      <c r="L69" s="392"/>
      <c r="M69" s="392"/>
      <c r="N69" s="170"/>
      <c r="O69" s="170"/>
      <c r="P69" s="170"/>
      <c r="Q69" s="170"/>
      <c r="R69" s="170"/>
      <c r="S69" s="170"/>
      <c r="T69" s="171"/>
      <c r="U69" s="170"/>
      <c r="V69" s="170"/>
      <c r="W69" s="169"/>
      <c r="X69" s="2"/>
      <c r="Y69" s="2"/>
      <c r="Z69" s="2"/>
      <c r="AA69" s="2"/>
      <c r="AB69" s="2"/>
      <c r="AC69" s="2"/>
      <c r="AD69" s="26"/>
      <c r="AE69" s="27"/>
      <c r="AF69" s="27"/>
    </row>
    <row r="70" spans="2:32" ht="14.25" thickTop="1" thickBot="1" x14ac:dyDescent="0.25">
      <c r="B70" s="370" t="s">
        <v>86</v>
      </c>
      <c r="C70" s="370"/>
      <c r="D70" s="370"/>
      <c r="E70" s="370"/>
      <c r="F70" s="389"/>
      <c r="G70" s="168">
        <v>86444.02</v>
      </c>
      <c r="H70" s="394"/>
      <c r="I70" s="394"/>
      <c r="J70" s="394"/>
      <c r="K70" s="394"/>
      <c r="L70" s="394"/>
      <c r="M70" s="394"/>
      <c r="N70" s="157">
        <v>5374927.46</v>
      </c>
      <c r="O70" s="157">
        <v>4238415.22</v>
      </c>
      <c r="P70" s="157">
        <v>5461371.4800000004</v>
      </c>
      <c r="Q70" s="157">
        <v>394548.67</v>
      </c>
      <c r="R70" s="157">
        <v>0</v>
      </c>
      <c r="S70" s="157"/>
      <c r="T70" s="157"/>
      <c r="U70" s="157">
        <v>86444.02</v>
      </c>
      <c r="V70" s="157">
        <v>0</v>
      </c>
      <c r="W70" s="167">
        <v>0</v>
      </c>
      <c r="X70" s="154"/>
      <c r="Y70" s="154"/>
      <c r="Z70" s="154"/>
      <c r="AA70" s="154"/>
      <c r="AB70" s="154"/>
      <c r="AC70" s="2"/>
      <c r="AD70" s="27"/>
      <c r="AE70" s="27"/>
      <c r="AF70" s="27"/>
    </row>
    <row r="71" spans="2:32" x14ac:dyDescent="0.2">
      <c r="B71" s="239" t="s">
        <v>127</v>
      </c>
      <c r="C71" s="240"/>
      <c r="D71" s="240"/>
      <c r="E71" s="372"/>
      <c r="F71" s="152" t="s">
        <v>128</v>
      </c>
      <c r="G71" s="164"/>
      <c r="H71" s="361" t="s">
        <v>88</v>
      </c>
      <c r="I71" s="361"/>
      <c r="J71" s="361"/>
      <c r="K71" s="361" t="s">
        <v>88</v>
      </c>
      <c r="L71" s="361"/>
      <c r="M71" s="361"/>
      <c r="N71" s="162">
        <v>232300</v>
      </c>
      <c r="O71" s="161" t="s">
        <v>88</v>
      </c>
      <c r="P71" s="162">
        <v>232300</v>
      </c>
      <c r="Q71" s="161" t="s">
        <v>88</v>
      </c>
      <c r="R71" s="162">
        <v>0</v>
      </c>
      <c r="S71" s="161" t="s">
        <v>88</v>
      </c>
      <c r="T71" s="163" t="s">
        <v>88</v>
      </c>
      <c r="U71" s="162"/>
      <c r="V71" s="161" t="s">
        <v>88</v>
      </c>
      <c r="W71" s="160" t="s">
        <v>88</v>
      </c>
      <c r="X71" s="23" t="s">
        <v>204</v>
      </c>
      <c r="Y71" s="23"/>
      <c r="Z71" s="23"/>
      <c r="AA71" s="23"/>
      <c r="AB71" s="23"/>
      <c r="AC71" s="2"/>
      <c r="AD71" s="27"/>
      <c r="AE71" s="27"/>
      <c r="AF71" s="27"/>
    </row>
    <row r="72" spans="2:32" x14ac:dyDescent="0.2">
      <c r="B72" s="239" t="s">
        <v>125</v>
      </c>
      <c r="C72" s="240"/>
      <c r="D72" s="240"/>
      <c r="E72" s="372"/>
      <c r="F72" s="152" t="s">
        <v>128</v>
      </c>
      <c r="G72" s="164"/>
      <c r="H72" s="361" t="s">
        <v>88</v>
      </c>
      <c r="I72" s="361"/>
      <c r="J72" s="361"/>
      <c r="K72" s="361" t="s">
        <v>88</v>
      </c>
      <c r="L72" s="361"/>
      <c r="M72" s="361"/>
      <c r="N72" s="162">
        <v>284700</v>
      </c>
      <c r="O72" s="161" t="s">
        <v>88</v>
      </c>
      <c r="P72" s="162">
        <v>284700</v>
      </c>
      <c r="Q72" s="161" t="s">
        <v>88</v>
      </c>
      <c r="R72" s="162">
        <v>0</v>
      </c>
      <c r="S72" s="161" t="s">
        <v>88</v>
      </c>
      <c r="T72" s="163" t="s">
        <v>88</v>
      </c>
      <c r="U72" s="162"/>
      <c r="V72" s="161" t="s">
        <v>88</v>
      </c>
      <c r="W72" s="160" t="s">
        <v>88</v>
      </c>
      <c r="X72" s="23" t="s">
        <v>205</v>
      </c>
      <c r="Y72" s="23"/>
      <c r="Z72" s="23"/>
      <c r="AA72" s="23"/>
      <c r="AB72" s="23"/>
      <c r="AC72" s="2"/>
      <c r="AD72" s="27"/>
      <c r="AE72" s="27"/>
      <c r="AF72" s="27"/>
    </row>
    <row r="73" spans="2:32" x14ac:dyDescent="0.2">
      <c r="B73" s="239" t="s">
        <v>124</v>
      </c>
      <c r="C73" s="240"/>
      <c r="D73" s="240"/>
      <c r="E73" s="372"/>
      <c r="F73" s="152" t="s">
        <v>128</v>
      </c>
      <c r="G73" s="164"/>
      <c r="H73" s="361" t="s">
        <v>88</v>
      </c>
      <c r="I73" s="361"/>
      <c r="J73" s="361"/>
      <c r="K73" s="361" t="s">
        <v>88</v>
      </c>
      <c r="L73" s="361"/>
      <c r="M73" s="361"/>
      <c r="N73" s="162">
        <v>3243000</v>
      </c>
      <c r="O73" s="161" t="s">
        <v>88</v>
      </c>
      <c r="P73" s="162">
        <v>3243000</v>
      </c>
      <c r="Q73" s="161" t="s">
        <v>88</v>
      </c>
      <c r="R73" s="162">
        <v>0</v>
      </c>
      <c r="S73" s="161" t="s">
        <v>88</v>
      </c>
      <c r="T73" s="163" t="s">
        <v>88</v>
      </c>
      <c r="U73" s="162"/>
      <c r="V73" s="161" t="s">
        <v>88</v>
      </c>
      <c r="W73" s="160" t="s">
        <v>88</v>
      </c>
      <c r="X73" s="23" t="s">
        <v>206</v>
      </c>
      <c r="Y73" s="23"/>
      <c r="Z73" s="23"/>
      <c r="AA73" s="23"/>
      <c r="AB73" s="23"/>
      <c r="AC73" s="2"/>
      <c r="AD73" s="27"/>
      <c r="AE73" s="27"/>
      <c r="AF73" s="27"/>
    </row>
    <row r="74" spans="2:32" x14ac:dyDescent="0.2">
      <c r="B74" s="239" t="s">
        <v>127</v>
      </c>
      <c r="C74" s="240"/>
      <c r="D74" s="240"/>
      <c r="E74" s="372"/>
      <c r="F74" s="152" t="s">
        <v>123</v>
      </c>
      <c r="G74" s="164"/>
      <c r="H74" s="361" t="s">
        <v>88</v>
      </c>
      <c r="I74" s="361"/>
      <c r="J74" s="361"/>
      <c r="K74" s="361" t="s">
        <v>88</v>
      </c>
      <c r="L74" s="361"/>
      <c r="M74" s="361"/>
      <c r="N74" s="162">
        <v>112068</v>
      </c>
      <c r="O74" s="161" t="s">
        <v>88</v>
      </c>
      <c r="P74" s="162">
        <v>112068</v>
      </c>
      <c r="Q74" s="161" t="s">
        <v>88</v>
      </c>
      <c r="R74" s="162">
        <v>0</v>
      </c>
      <c r="S74" s="161" t="s">
        <v>88</v>
      </c>
      <c r="T74" s="163" t="s">
        <v>88</v>
      </c>
      <c r="U74" s="162"/>
      <c r="V74" s="161" t="s">
        <v>88</v>
      </c>
      <c r="W74" s="160" t="s">
        <v>88</v>
      </c>
      <c r="X74" s="23" t="s">
        <v>207</v>
      </c>
      <c r="Y74" s="23"/>
      <c r="Z74" s="23"/>
      <c r="AA74" s="23"/>
      <c r="AB74" s="23"/>
      <c r="AC74" s="2"/>
      <c r="AD74" s="27"/>
      <c r="AE74" s="27"/>
      <c r="AF74" s="27"/>
    </row>
    <row r="75" spans="2:32" x14ac:dyDescent="0.2">
      <c r="B75" s="239" t="s">
        <v>122</v>
      </c>
      <c r="C75" s="240"/>
      <c r="D75" s="240"/>
      <c r="E75" s="372"/>
      <c r="F75" s="152" t="s">
        <v>128</v>
      </c>
      <c r="G75" s="164"/>
      <c r="H75" s="361" t="s">
        <v>88</v>
      </c>
      <c r="I75" s="361"/>
      <c r="J75" s="361"/>
      <c r="K75" s="361" t="s">
        <v>88</v>
      </c>
      <c r="L75" s="361"/>
      <c r="M75" s="361"/>
      <c r="N75" s="162">
        <v>140000</v>
      </c>
      <c r="O75" s="161" t="s">
        <v>88</v>
      </c>
      <c r="P75" s="162">
        <v>140000</v>
      </c>
      <c r="Q75" s="161" t="s">
        <v>88</v>
      </c>
      <c r="R75" s="162">
        <v>0</v>
      </c>
      <c r="S75" s="161" t="s">
        <v>88</v>
      </c>
      <c r="T75" s="163" t="s">
        <v>88</v>
      </c>
      <c r="U75" s="162"/>
      <c r="V75" s="161" t="s">
        <v>88</v>
      </c>
      <c r="W75" s="160" t="s">
        <v>88</v>
      </c>
      <c r="X75" s="23" t="s">
        <v>208</v>
      </c>
      <c r="Y75" s="23"/>
      <c r="Z75" s="23"/>
      <c r="AA75" s="23"/>
      <c r="AB75" s="23"/>
      <c r="AC75" s="2"/>
      <c r="AD75" s="27"/>
      <c r="AE75" s="27"/>
      <c r="AF75" s="27"/>
    </row>
    <row r="76" spans="2:32" x14ac:dyDescent="0.2">
      <c r="B76" s="239" t="s">
        <v>125</v>
      </c>
      <c r="C76" s="240"/>
      <c r="D76" s="240"/>
      <c r="E76" s="372"/>
      <c r="F76" s="152" t="s">
        <v>123</v>
      </c>
      <c r="G76" s="164"/>
      <c r="H76" s="361" t="s">
        <v>88</v>
      </c>
      <c r="I76" s="361"/>
      <c r="J76" s="361"/>
      <c r="K76" s="361" t="s">
        <v>88</v>
      </c>
      <c r="L76" s="361"/>
      <c r="M76" s="361"/>
      <c r="N76" s="162">
        <v>128900</v>
      </c>
      <c r="O76" s="161" t="s">
        <v>88</v>
      </c>
      <c r="P76" s="162">
        <v>128900</v>
      </c>
      <c r="Q76" s="161" t="s">
        <v>88</v>
      </c>
      <c r="R76" s="162">
        <v>0</v>
      </c>
      <c r="S76" s="161" t="s">
        <v>88</v>
      </c>
      <c r="T76" s="163" t="s">
        <v>88</v>
      </c>
      <c r="U76" s="162"/>
      <c r="V76" s="161" t="s">
        <v>88</v>
      </c>
      <c r="W76" s="160" t="s">
        <v>88</v>
      </c>
      <c r="X76" s="23" t="s">
        <v>209</v>
      </c>
      <c r="Y76" s="23"/>
      <c r="Z76" s="23"/>
      <c r="AA76" s="23"/>
      <c r="AB76" s="23"/>
      <c r="AC76" s="2"/>
      <c r="AD76" s="27"/>
      <c r="AE76" s="27"/>
      <c r="AF76" s="27"/>
    </row>
    <row r="77" spans="2:32" x14ac:dyDescent="0.2">
      <c r="B77" s="239" t="s">
        <v>124</v>
      </c>
      <c r="C77" s="240"/>
      <c r="D77" s="240"/>
      <c r="E77" s="372"/>
      <c r="F77" s="152" t="s">
        <v>123</v>
      </c>
      <c r="G77" s="164"/>
      <c r="H77" s="361" t="s">
        <v>88</v>
      </c>
      <c r="I77" s="361"/>
      <c r="J77" s="361"/>
      <c r="K77" s="361" t="s">
        <v>88</v>
      </c>
      <c r="L77" s="361"/>
      <c r="M77" s="361"/>
      <c r="N77" s="162">
        <v>4449684.79</v>
      </c>
      <c r="O77" s="161" t="s">
        <v>88</v>
      </c>
      <c r="P77" s="162">
        <v>4449684.79</v>
      </c>
      <c r="Q77" s="161" t="s">
        <v>88</v>
      </c>
      <c r="R77" s="162">
        <v>0</v>
      </c>
      <c r="S77" s="161" t="s">
        <v>88</v>
      </c>
      <c r="T77" s="163" t="s">
        <v>88</v>
      </c>
      <c r="U77" s="162"/>
      <c r="V77" s="161" t="s">
        <v>88</v>
      </c>
      <c r="W77" s="160" t="s">
        <v>88</v>
      </c>
      <c r="X77" s="23" t="s">
        <v>210</v>
      </c>
      <c r="Y77" s="23"/>
      <c r="Z77" s="23"/>
      <c r="AA77" s="23"/>
      <c r="AB77" s="23"/>
      <c r="AC77" s="2"/>
      <c r="AD77" s="27"/>
      <c r="AE77" s="27"/>
      <c r="AF77" s="27"/>
    </row>
    <row r="78" spans="2:32" x14ac:dyDescent="0.2">
      <c r="B78" s="239" t="s">
        <v>122</v>
      </c>
      <c r="C78" s="240"/>
      <c r="D78" s="240"/>
      <c r="E78" s="372"/>
      <c r="F78" s="152" t="s">
        <v>123</v>
      </c>
      <c r="G78" s="164"/>
      <c r="H78" s="361" t="s">
        <v>88</v>
      </c>
      <c r="I78" s="361"/>
      <c r="J78" s="361"/>
      <c r="K78" s="361" t="s">
        <v>88</v>
      </c>
      <c r="L78" s="361"/>
      <c r="M78" s="361"/>
      <c r="N78" s="162">
        <v>50000</v>
      </c>
      <c r="O78" s="161" t="s">
        <v>88</v>
      </c>
      <c r="P78" s="162">
        <v>50000</v>
      </c>
      <c r="Q78" s="161" t="s">
        <v>88</v>
      </c>
      <c r="R78" s="162">
        <v>0</v>
      </c>
      <c r="S78" s="161" t="s">
        <v>88</v>
      </c>
      <c r="T78" s="163" t="s">
        <v>88</v>
      </c>
      <c r="U78" s="162"/>
      <c r="V78" s="161" t="s">
        <v>88</v>
      </c>
      <c r="W78" s="160" t="s">
        <v>88</v>
      </c>
      <c r="X78" s="23" t="s">
        <v>211</v>
      </c>
      <c r="Y78" s="23"/>
      <c r="Z78" s="23"/>
      <c r="AA78" s="23"/>
      <c r="AB78" s="23"/>
      <c r="AC78" s="2"/>
      <c r="AD78" s="27"/>
      <c r="AE78" s="27"/>
      <c r="AF78" s="27"/>
    </row>
    <row r="79" spans="2:32" x14ac:dyDescent="0.2">
      <c r="B79" s="239" t="s">
        <v>126</v>
      </c>
      <c r="C79" s="240"/>
      <c r="D79" s="240"/>
      <c r="E79" s="372"/>
      <c r="F79" s="152" t="s">
        <v>128</v>
      </c>
      <c r="G79" s="164"/>
      <c r="H79" s="361" t="s">
        <v>88</v>
      </c>
      <c r="I79" s="361"/>
      <c r="J79" s="361"/>
      <c r="K79" s="361" t="s">
        <v>88</v>
      </c>
      <c r="L79" s="361"/>
      <c r="M79" s="361"/>
      <c r="N79" s="162">
        <v>511800</v>
      </c>
      <c r="O79" s="161" t="s">
        <v>88</v>
      </c>
      <c r="P79" s="162">
        <v>511800</v>
      </c>
      <c r="Q79" s="161" t="s">
        <v>88</v>
      </c>
      <c r="R79" s="162">
        <v>0</v>
      </c>
      <c r="S79" s="161" t="s">
        <v>88</v>
      </c>
      <c r="T79" s="163" t="s">
        <v>88</v>
      </c>
      <c r="U79" s="162"/>
      <c r="V79" s="161" t="s">
        <v>88</v>
      </c>
      <c r="W79" s="160" t="s">
        <v>88</v>
      </c>
      <c r="X79" s="23" t="s">
        <v>212</v>
      </c>
      <c r="Y79" s="23"/>
      <c r="Z79" s="23"/>
      <c r="AA79" s="23"/>
      <c r="AB79" s="23"/>
      <c r="AC79" s="2"/>
      <c r="AD79" s="27"/>
      <c r="AE79" s="27"/>
      <c r="AF79" s="27"/>
    </row>
    <row r="80" spans="2:32" ht="13.5" thickBot="1" x14ac:dyDescent="0.25">
      <c r="B80" s="239" t="s">
        <v>126</v>
      </c>
      <c r="C80" s="240"/>
      <c r="D80" s="240"/>
      <c r="E80" s="372"/>
      <c r="F80" s="152" t="s">
        <v>123</v>
      </c>
      <c r="G80" s="164"/>
      <c r="H80" s="361" t="s">
        <v>88</v>
      </c>
      <c r="I80" s="361"/>
      <c r="J80" s="361"/>
      <c r="K80" s="361" t="s">
        <v>88</v>
      </c>
      <c r="L80" s="361"/>
      <c r="M80" s="361"/>
      <c r="N80" s="162">
        <v>239800</v>
      </c>
      <c r="O80" s="161" t="s">
        <v>88</v>
      </c>
      <c r="P80" s="162">
        <v>239800</v>
      </c>
      <c r="Q80" s="161" t="s">
        <v>88</v>
      </c>
      <c r="R80" s="162">
        <v>0</v>
      </c>
      <c r="S80" s="161" t="s">
        <v>88</v>
      </c>
      <c r="T80" s="163" t="s">
        <v>88</v>
      </c>
      <c r="U80" s="162"/>
      <c r="V80" s="161" t="s">
        <v>88</v>
      </c>
      <c r="W80" s="160" t="s">
        <v>88</v>
      </c>
      <c r="X80" s="23" t="s">
        <v>213</v>
      </c>
      <c r="Y80" s="23"/>
      <c r="Z80" s="23"/>
      <c r="AA80" s="23"/>
      <c r="AB80" s="23"/>
      <c r="AC80" s="2"/>
      <c r="AD80" s="27"/>
      <c r="AE80" s="27"/>
      <c r="AF80" s="27"/>
    </row>
    <row r="81" spans="2:32" ht="13.5" hidden="1" customHeight="1" thickBot="1" x14ac:dyDescent="0.25">
      <c r="B81" s="386"/>
      <c r="C81" s="387"/>
      <c r="D81" s="387"/>
      <c r="E81" s="388"/>
      <c r="F81" s="165"/>
      <c r="G81" s="166"/>
      <c r="H81" s="361"/>
      <c r="I81" s="361"/>
      <c r="J81" s="361"/>
      <c r="K81" s="361"/>
      <c r="L81" s="361"/>
      <c r="M81" s="361"/>
      <c r="N81" s="162"/>
      <c r="O81" s="161"/>
      <c r="P81" s="162"/>
      <c r="Q81" s="161"/>
      <c r="R81" s="162"/>
      <c r="S81" s="161"/>
      <c r="T81" s="163"/>
      <c r="U81" s="162"/>
      <c r="V81" s="161"/>
      <c r="W81" s="160"/>
      <c r="X81" s="23"/>
      <c r="Y81" s="23"/>
      <c r="Z81" s="23"/>
      <c r="AA81" s="23"/>
      <c r="AB81" s="23"/>
      <c r="AC81" s="2"/>
      <c r="AD81" s="27"/>
      <c r="AE81" s="27"/>
      <c r="AF81" s="27"/>
    </row>
    <row r="82" spans="2:32" ht="25.5" customHeight="1" thickTop="1" thickBot="1" x14ac:dyDescent="0.25">
      <c r="B82" s="369" t="s">
        <v>180</v>
      </c>
      <c r="C82" s="370"/>
      <c r="D82" s="370"/>
      <c r="E82" s="371"/>
      <c r="F82" s="159">
        <v>540140000</v>
      </c>
      <c r="G82" s="158"/>
      <c r="H82" s="360" t="s">
        <v>88</v>
      </c>
      <c r="I82" s="360"/>
      <c r="J82" s="360"/>
      <c r="K82" s="360" t="s">
        <v>88</v>
      </c>
      <c r="L82" s="360"/>
      <c r="M82" s="360"/>
      <c r="N82" s="157">
        <v>9392252.7899999991</v>
      </c>
      <c r="O82" s="156" t="s">
        <v>88</v>
      </c>
      <c r="P82" s="157">
        <v>9392252.7899999991</v>
      </c>
      <c r="Q82" s="156" t="s">
        <v>88</v>
      </c>
      <c r="R82" s="157">
        <v>0</v>
      </c>
      <c r="S82" s="156" t="s">
        <v>88</v>
      </c>
      <c r="T82" s="156" t="s">
        <v>88</v>
      </c>
      <c r="U82" s="157"/>
      <c r="V82" s="156" t="s">
        <v>88</v>
      </c>
      <c r="W82" s="155" t="s">
        <v>88</v>
      </c>
      <c r="X82" s="154"/>
      <c r="Y82" s="154"/>
      <c r="Z82" s="154"/>
      <c r="AA82" s="154"/>
      <c r="AB82" s="154"/>
      <c r="AC82" s="2"/>
      <c r="AD82" s="27"/>
      <c r="AE82" s="27"/>
      <c r="AF82" s="27"/>
    </row>
    <row r="83" spans="2:32" x14ac:dyDescent="0.2">
      <c r="B83" s="239" t="s">
        <v>118</v>
      </c>
      <c r="C83" s="240"/>
      <c r="D83" s="240"/>
      <c r="E83" s="372"/>
      <c r="F83" s="152" t="s">
        <v>115</v>
      </c>
      <c r="G83" s="164">
        <v>11550</v>
      </c>
      <c r="H83" s="361" t="s">
        <v>88</v>
      </c>
      <c r="I83" s="361"/>
      <c r="J83" s="361"/>
      <c r="K83" s="361" t="s">
        <v>88</v>
      </c>
      <c r="L83" s="361"/>
      <c r="M83" s="361"/>
      <c r="N83" s="162">
        <v>17000</v>
      </c>
      <c r="O83" s="161" t="s">
        <v>88</v>
      </c>
      <c r="P83" s="162">
        <v>11550</v>
      </c>
      <c r="Q83" s="161" t="s">
        <v>88</v>
      </c>
      <c r="R83" s="162">
        <v>17000</v>
      </c>
      <c r="S83" s="161" t="s">
        <v>88</v>
      </c>
      <c r="T83" s="163" t="s">
        <v>88</v>
      </c>
      <c r="U83" s="162"/>
      <c r="V83" s="161" t="s">
        <v>88</v>
      </c>
      <c r="W83" s="160" t="s">
        <v>88</v>
      </c>
      <c r="X83" s="23" t="s">
        <v>198</v>
      </c>
      <c r="Y83" s="23"/>
      <c r="Z83" s="23"/>
      <c r="AA83" s="23"/>
      <c r="AB83" s="23"/>
      <c r="AC83" s="2"/>
      <c r="AD83" s="27"/>
      <c r="AE83" s="27"/>
      <c r="AF83" s="27"/>
    </row>
    <row r="84" spans="2:32" x14ac:dyDescent="0.2">
      <c r="B84" s="239" t="s">
        <v>121</v>
      </c>
      <c r="C84" s="240"/>
      <c r="D84" s="240"/>
      <c r="E84" s="372"/>
      <c r="F84" s="152" t="s">
        <v>117</v>
      </c>
      <c r="G84" s="164">
        <v>7300</v>
      </c>
      <c r="H84" s="361" t="s">
        <v>88</v>
      </c>
      <c r="I84" s="361"/>
      <c r="J84" s="361"/>
      <c r="K84" s="361" t="s">
        <v>88</v>
      </c>
      <c r="L84" s="361"/>
      <c r="M84" s="361"/>
      <c r="N84" s="162">
        <v>8340</v>
      </c>
      <c r="O84" s="161" t="s">
        <v>88</v>
      </c>
      <c r="P84" s="162">
        <v>7300</v>
      </c>
      <c r="Q84" s="161" t="s">
        <v>88</v>
      </c>
      <c r="R84" s="162">
        <v>8340</v>
      </c>
      <c r="S84" s="161" t="s">
        <v>88</v>
      </c>
      <c r="T84" s="163" t="s">
        <v>88</v>
      </c>
      <c r="U84" s="162"/>
      <c r="V84" s="161" t="s">
        <v>88</v>
      </c>
      <c r="W84" s="160" t="s">
        <v>88</v>
      </c>
      <c r="X84" s="23" t="s">
        <v>199</v>
      </c>
      <c r="Y84" s="23"/>
      <c r="Z84" s="23"/>
      <c r="AA84" s="23"/>
      <c r="AB84" s="23"/>
      <c r="AC84" s="2"/>
      <c r="AD84" s="27"/>
      <c r="AE84" s="27"/>
      <c r="AF84" s="27"/>
    </row>
    <row r="85" spans="2:32" x14ac:dyDescent="0.2">
      <c r="B85" s="239" t="s">
        <v>119</v>
      </c>
      <c r="C85" s="240"/>
      <c r="D85" s="240"/>
      <c r="E85" s="372"/>
      <c r="F85" s="152" t="s">
        <v>117</v>
      </c>
      <c r="G85" s="164">
        <v>3500</v>
      </c>
      <c r="H85" s="361" t="s">
        <v>88</v>
      </c>
      <c r="I85" s="361"/>
      <c r="J85" s="361"/>
      <c r="K85" s="361" t="s">
        <v>88</v>
      </c>
      <c r="L85" s="361"/>
      <c r="M85" s="361"/>
      <c r="N85" s="162">
        <v>5135</v>
      </c>
      <c r="O85" s="161" t="s">
        <v>88</v>
      </c>
      <c r="P85" s="162">
        <v>3500</v>
      </c>
      <c r="Q85" s="161" t="s">
        <v>88</v>
      </c>
      <c r="R85" s="162">
        <v>5135</v>
      </c>
      <c r="S85" s="161" t="s">
        <v>88</v>
      </c>
      <c r="T85" s="163" t="s">
        <v>88</v>
      </c>
      <c r="U85" s="162"/>
      <c r="V85" s="161" t="s">
        <v>88</v>
      </c>
      <c r="W85" s="160" t="s">
        <v>88</v>
      </c>
      <c r="X85" s="23" t="s">
        <v>200</v>
      </c>
      <c r="Y85" s="23"/>
      <c r="Z85" s="23"/>
      <c r="AA85" s="23"/>
      <c r="AB85" s="23"/>
      <c r="AC85" s="2"/>
      <c r="AD85" s="27"/>
      <c r="AE85" s="27"/>
      <c r="AF85" s="27"/>
    </row>
    <row r="86" spans="2:32" x14ac:dyDescent="0.2">
      <c r="B86" s="239" t="s">
        <v>116</v>
      </c>
      <c r="C86" s="240"/>
      <c r="D86" s="240"/>
      <c r="E86" s="372"/>
      <c r="F86" s="152" t="s">
        <v>117</v>
      </c>
      <c r="G86" s="164">
        <v>56700</v>
      </c>
      <c r="H86" s="361" t="s">
        <v>88</v>
      </c>
      <c r="I86" s="361"/>
      <c r="J86" s="361"/>
      <c r="K86" s="361" t="s">
        <v>88</v>
      </c>
      <c r="L86" s="361"/>
      <c r="M86" s="361"/>
      <c r="N86" s="162">
        <v>95970</v>
      </c>
      <c r="O86" s="161" t="s">
        <v>88</v>
      </c>
      <c r="P86" s="162">
        <v>56700</v>
      </c>
      <c r="Q86" s="161" t="s">
        <v>88</v>
      </c>
      <c r="R86" s="162">
        <v>95970</v>
      </c>
      <c r="S86" s="161" t="s">
        <v>88</v>
      </c>
      <c r="T86" s="163" t="s">
        <v>88</v>
      </c>
      <c r="U86" s="162"/>
      <c r="V86" s="161" t="s">
        <v>88</v>
      </c>
      <c r="W86" s="160" t="s">
        <v>88</v>
      </c>
      <c r="X86" s="23" t="s">
        <v>201</v>
      </c>
      <c r="Y86" s="23"/>
      <c r="Z86" s="23"/>
      <c r="AA86" s="23"/>
      <c r="AB86" s="23"/>
      <c r="AC86" s="2"/>
      <c r="AD86" s="27"/>
      <c r="AE86" s="27"/>
      <c r="AF86" s="27"/>
    </row>
    <row r="87" spans="2:32" x14ac:dyDescent="0.2">
      <c r="B87" s="239" t="s">
        <v>114</v>
      </c>
      <c r="C87" s="240"/>
      <c r="D87" s="240"/>
      <c r="E87" s="372"/>
      <c r="F87" s="152" t="s">
        <v>115</v>
      </c>
      <c r="G87" s="164">
        <v>186700</v>
      </c>
      <c r="H87" s="361" t="s">
        <v>88</v>
      </c>
      <c r="I87" s="361"/>
      <c r="J87" s="361"/>
      <c r="K87" s="361" t="s">
        <v>88</v>
      </c>
      <c r="L87" s="361"/>
      <c r="M87" s="361"/>
      <c r="N87" s="162">
        <v>317680</v>
      </c>
      <c r="O87" s="161" t="s">
        <v>88</v>
      </c>
      <c r="P87" s="162">
        <v>186700</v>
      </c>
      <c r="Q87" s="161" t="s">
        <v>88</v>
      </c>
      <c r="R87" s="162">
        <v>317680</v>
      </c>
      <c r="S87" s="161" t="s">
        <v>88</v>
      </c>
      <c r="T87" s="163" t="s">
        <v>88</v>
      </c>
      <c r="U87" s="162"/>
      <c r="V87" s="161" t="s">
        <v>88</v>
      </c>
      <c r="W87" s="160" t="s">
        <v>88</v>
      </c>
      <c r="X87" s="23" t="s">
        <v>202</v>
      </c>
      <c r="Y87" s="23"/>
      <c r="Z87" s="23"/>
      <c r="AA87" s="23"/>
      <c r="AB87" s="23"/>
      <c r="AC87" s="2"/>
      <c r="AD87" s="27"/>
      <c r="AE87" s="27"/>
      <c r="AF87" s="27"/>
    </row>
    <row r="88" spans="2:32" ht="13.5" thickBot="1" x14ac:dyDescent="0.25">
      <c r="B88" s="239" t="s">
        <v>120</v>
      </c>
      <c r="C88" s="240"/>
      <c r="D88" s="240"/>
      <c r="E88" s="372"/>
      <c r="F88" s="152" t="s">
        <v>115</v>
      </c>
      <c r="G88" s="164">
        <v>24100</v>
      </c>
      <c r="H88" s="361" t="s">
        <v>88</v>
      </c>
      <c r="I88" s="361"/>
      <c r="J88" s="361"/>
      <c r="K88" s="361" t="s">
        <v>88</v>
      </c>
      <c r="L88" s="361"/>
      <c r="M88" s="361"/>
      <c r="N88" s="162">
        <v>27600</v>
      </c>
      <c r="O88" s="161" t="s">
        <v>88</v>
      </c>
      <c r="P88" s="162">
        <v>24100</v>
      </c>
      <c r="Q88" s="161" t="s">
        <v>88</v>
      </c>
      <c r="R88" s="162">
        <v>27600</v>
      </c>
      <c r="S88" s="161" t="s">
        <v>88</v>
      </c>
      <c r="T88" s="163" t="s">
        <v>88</v>
      </c>
      <c r="U88" s="162"/>
      <c r="V88" s="161" t="s">
        <v>88</v>
      </c>
      <c r="W88" s="160" t="s">
        <v>88</v>
      </c>
      <c r="X88" s="23" t="s">
        <v>203</v>
      </c>
      <c r="Y88" s="23"/>
      <c r="Z88" s="23"/>
      <c r="AA88" s="23"/>
      <c r="AB88" s="23"/>
      <c r="AC88" s="2"/>
      <c r="AD88" s="27"/>
      <c r="AE88" s="27"/>
      <c r="AF88" s="27"/>
    </row>
    <row r="89" spans="2:32" ht="13.5" hidden="1" thickBot="1" x14ac:dyDescent="0.25">
      <c r="B89" s="376"/>
      <c r="C89" s="377"/>
      <c r="D89" s="377"/>
      <c r="E89" s="377"/>
      <c r="F89" s="165"/>
      <c r="G89" s="164"/>
      <c r="H89" s="361"/>
      <c r="I89" s="361"/>
      <c r="J89" s="361"/>
      <c r="K89" s="361"/>
      <c r="L89" s="361"/>
      <c r="M89" s="361"/>
      <c r="N89" s="162"/>
      <c r="O89" s="161"/>
      <c r="P89" s="162"/>
      <c r="Q89" s="161"/>
      <c r="R89" s="162"/>
      <c r="S89" s="161"/>
      <c r="T89" s="163"/>
      <c r="U89" s="162"/>
      <c r="V89" s="161"/>
      <c r="W89" s="160"/>
      <c r="X89" s="23"/>
      <c r="Y89" s="23"/>
      <c r="Z89" s="23"/>
      <c r="AA89" s="23"/>
      <c r="AB89" s="23"/>
      <c r="AC89" s="2"/>
      <c r="AD89" s="27"/>
      <c r="AE89" s="27"/>
      <c r="AF89" s="27"/>
    </row>
    <row r="90" spans="2:32" ht="27.75" customHeight="1" thickTop="1" thickBot="1" x14ac:dyDescent="0.25">
      <c r="B90" s="369" t="s">
        <v>179</v>
      </c>
      <c r="C90" s="370"/>
      <c r="D90" s="370"/>
      <c r="E90" s="371"/>
      <c r="F90" s="159">
        <v>540160000</v>
      </c>
      <c r="G90" s="158">
        <v>289850</v>
      </c>
      <c r="H90" s="360" t="s">
        <v>88</v>
      </c>
      <c r="I90" s="360"/>
      <c r="J90" s="360"/>
      <c r="K90" s="360" t="s">
        <v>88</v>
      </c>
      <c r="L90" s="360"/>
      <c r="M90" s="360"/>
      <c r="N90" s="157">
        <v>471725</v>
      </c>
      <c r="O90" s="156" t="s">
        <v>88</v>
      </c>
      <c r="P90" s="157">
        <v>289850</v>
      </c>
      <c r="Q90" s="156" t="s">
        <v>88</v>
      </c>
      <c r="R90" s="157">
        <v>471725</v>
      </c>
      <c r="S90" s="156" t="s">
        <v>88</v>
      </c>
      <c r="T90" s="156" t="s">
        <v>88</v>
      </c>
      <c r="U90" s="157">
        <v>289850</v>
      </c>
      <c r="V90" s="156" t="s">
        <v>88</v>
      </c>
      <c r="W90" s="155" t="s">
        <v>88</v>
      </c>
      <c r="X90" s="154"/>
      <c r="Y90" s="154"/>
      <c r="Z90" s="154"/>
      <c r="AA90" s="154"/>
      <c r="AB90" s="154"/>
      <c r="AC90" s="2"/>
      <c r="AD90" s="27"/>
      <c r="AE90" s="27"/>
      <c r="AF90" s="27"/>
    </row>
    <row r="91" spans="2:32" ht="14.25" x14ac:dyDescent="0.2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6"/>
      <c r="T91" s="16"/>
      <c r="U91" s="16"/>
      <c r="V91" s="16"/>
      <c r="W91" s="16"/>
      <c r="X91" s="8" t="s">
        <v>178</v>
      </c>
      <c r="Y91" s="16"/>
      <c r="Z91" s="16"/>
      <c r="AA91" s="16"/>
      <c r="AB91" s="16"/>
      <c r="AC91" s="16"/>
      <c r="AD91" s="27"/>
      <c r="AE91" s="27"/>
      <c r="AF91" s="27"/>
    </row>
    <row r="92" spans="2:32" ht="12.75" customHeight="1" x14ac:dyDescent="0.2">
      <c r="B92" s="253" t="s">
        <v>36</v>
      </c>
      <c r="C92" s="253"/>
      <c r="D92" s="253"/>
      <c r="E92" s="253"/>
      <c r="F92" s="253"/>
      <c r="G92" s="253"/>
      <c r="H92" s="253"/>
      <c r="I92" s="253"/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154"/>
      <c r="Y92" s="153"/>
      <c r="Z92" s="153"/>
      <c r="AA92" s="153"/>
      <c r="AB92" s="153"/>
      <c r="AC92" s="35"/>
      <c r="AD92" s="27"/>
      <c r="AE92" s="27"/>
      <c r="AF92" s="27"/>
    </row>
    <row r="93" spans="2:32" x14ac:dyDescent="0.2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30" t="s">
        <v>29</v>
      </c>
      <c r="Y93" s="30" t="s">
        <v>30</v>
      </c>
      <c r="Z93" s="30" t="s">
        <v>31</v>
      </c>
      <c r="AA93" s="17"/>
      <c r="AC93" s="17"/>
      <c r="AD93" s="27"/>
      <c r="AE93" s="27"/>
      <c r="AF93" s="27"/>
    </row>
    <row r="94" spans="2:32" ht="22.5" customHeight="1" x14ac:dyDescent="0.2">
      <c r="B94" s="267" t="s">
        <v>12</v>
      </c>
      <c r="C94" s="236"/>
      <c r="D94" s="236"/>
      <c r="E94" s="236"/>
      <c r="F94" s="236"/>
      <c r="G94" s="236" t="s">
        <v>4</v>
      </c>
      <c r="H94" s="236" t="s">
        <v>23</v>
      </c>
      <c r="I94" s="236"/>
      <c r="J94" s="236"/>
      <c r="K94" s="236"/>
      <c r="L94" s="236"/>
      <c r="M94" s="236"/>
      <c r="N94" s="236" t="s">
        <v>5</v>
      </c>
      <c r="O94" s="236"/>
      <c r="P94" s="236"/>
      <c r="Q94" s="236"/>
      <c r="R94" s="236"/>
      <c r="S94" s="236" t="s">
        <v>6</v>
      </c>
      <c r="T94" s="236"/>
      <c r="U94" s="236"/>
      <c r="V94" s="236"/>
      <c r="W94" s="254"/>
      <c r="X94" s="33"/>
      <c r="Y94" s="33"/>
      <c r="Z94" s="33"/>
      <c r="AA94" s="33"/>
      <c r="AB94" s="33"/>
      <c r="AC94" s="33"/>
      <c r="AD94" s="27"/>
      <c r="AE94" s="27"/>
      <c r="AF94" s="27"/>
    </row>
    <row r="95" spans="2:32" ht="37.5" customHeight="1" x14ac:dyDescent="0.2">
      <c r="B95" s="267"/>
      <c r="C95" s="236"/>
      <c r="D95" s="236"/>
      <c r="E95" s="236"/>
      <c r="F95" s="236"/>
      <c r="G95" s="236"/>
      <c r="H95" s="236" t="s">
        <v>24</v>
      </c>
      <c r="I95" s="236"/>
      <c r="J95" s="236"/>
      <c r="K95" s="236" t="s">
        <v>27</v>
      </c>
      <c r="L95" s="236"/>
      <c r="M95" s="236"/>
      <c r="N95" s="19" t="s">
        <v>10</v>
      </c>
      <c r="O95" s="236" t="s">
        <v>7</v>
      </c>
      <c r="P95" s="236"/>
      <c r="Q95" s="236"/>
      <c r="R95" s="236"/>
      <c r="S95" s="19" t="s">
        <v>25</v>
      </c>
      <c r="T95" s="236" t="s">
        <v>38</v>
      </c>
      <c r="U95" s="236"/>
      <c r="V95" s="236"/>
      <c r="W95" s="254"/>
      <c r="X95" s="22"/>
      <c r="Y95" s="22"/>
      <c r="Z95" s="22"/>
      <c r="AA95" s="22"/>
      <c r="AB95" s="22"/>
      <c r="AD95" s="27"/>
      <c r="AE95" s="27"/>
      <c r="AF95" s="27"/>
    </row>
    <row r="96" spans="2:32" ht="13.5" thickBot="1" x14ac:dyDescent="0.25">
      <c r="B96" s="265">
        <v>1</v>
      </c>
      <c r="C96" s="257"/>
      <c r="D96" s="257"/>
      <c r="E96" s="257"/>
      <c r="F96" s="257"/>
      <c r="G96" s="11">
        <v>2</v>
      </c>
      <c r="H96" s="257">
        <v>3</v>
      </c>
      <c r="I96" s="257"/>
      <c r="J96" s="257"/>
      <c r="K96" s="257">
        <v>4</v>
      </c>
      <c r="L96" s="257"/>
      <c r="M96" s="257"/>
      <c r="N96" s="11">
        <v>5</v>
      </c>
      <c r="O96" s="257">
        <v>6</v>
      </c>
      <c r="P96" s="257"/>
      <c r="Q96" s="257"/>
      <c r="R96" s="257"/>
      <c r="S96" s="11">
        <v>7</v>
      </c>
      <c r="T96" s="255">
        <v>8</v>
      </c>
      <c r="U96" s="255"/>
      <c r="V96" s="255"/>
      <c r="W96" s="256"/>
      <c r="X96" s="13"/>
      <c r="Y96" s="13"/>
      <c r="Z96" s="13"/>
      <c r="AA96" s="13"/>
      <c r="AB96" s="13"/>
      <c r="AD96" s="27"/>
      <c r="AE96" s="27"/>
      <c r="AF96" s="27"/>
    </row>
    <row r="97" spans="2:32" x14ac:dyDescent="0.2">
      <c r="B97" s="373"/>
      <c r="C97" s="374"/>
      <c r="D97" s="374"/>
      <c r="E97" s="374"/>
      <c r="F97" s="188"/>
      <c r="G97" s="189"/>
      <c r="H97" s="190"/>
      <c r="I97" s="191" t="s">
        <v>28</v>
      </c>
      <c r="J97" s="192"/>
      <c r="K97" s="190"/>
      <c r="L97" s="191" t="s">
        <v>28</v>
      </c>
      <c r="M97" s="192"/>
      <c r="N97" s="193"/>
      <c r="O97" s="365"/>
      <c r="P97" s="365"/>
      <c r="Q97" s="365"/>
      <c r="R97" s="365"/>
      <c r="S97" s="194"/>
      <c r="T97" s="362"/>
      <c r="U97" s="363"/>
      <c r="V97" s="363"/>
      <c r="W97" s="364"/>
      <c r="X97" s="120"/>
      <c r="Y97" s="120"/>
      <c r="Z97" s="120"/>
      <c r="AA97" s="120"/>
      <c r="AD97" s="26"/>
      <c r="AE97" s="26"/>
      <c r="AF97" s="27"/>
    </row>
    <row r="98" spans="2:32" ht="0.75" customHeight="1" thickBot="1" x14ac:dyDescent="0.25">
      <c r="B98" s="366"/>
      <c r="C98" s="367"/>
      <c r="D98" s="367"/>
      <c r="E98" s="368"/>
      <c r="F98" s="151"/>
      <c r="G98" s="150"/>
      <c r="H98" s="393"/>
      <c r="I98" s="393"/>
      <c r="J98" s="393"/>
      <c r="K98" s="393"/>
      <c r="L98" s="393"/>
      <c r="M98" s="393"/>
      <c r="N98" s="150"/>
      <c r="O98" s="150"/>
      <c r="P98" s="150"/>
      <c r="Q98" s="150"/>
      <c r="R98" s="149"/>
      <c r="S98" s="148"/>
      <c r="T98" s="147"/>
      <c r="U98" s="146"/>
      <c r="V98" s="146"/>
      <c r="W98" s="146"/>
      <c r="X98" s="2"/>
      <c r="Y98" s="2"/>
      <c r="Z98" s="2"/>
      <c r="AA98" s="2"/>
      <c r="AB98" s="2"/>
      <c r="AC98" s="2"/>
    </row>
    <row r="99" spans="2:32" ht="12.75" customHeight="1" x14ac:dyDescent="0.2">
      <c r="B99" s="78"/>
      <c r="C99" s="78"/>
      <c r="D99" s="78"/>
      <c r="E99" s="78"/>
      <c r="F99" s="145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</row>
    <row r="100" spans="2:32" hidden="1" x14ac:dyDescent="0.2"/>
    <row r="101" spans="2:32" ht="48" hidden="1" customHeight="1" thickTop="1" thickBot="1" x14ac:dyDescent="0.25">
      <c r="G101" s="356"/>
      <c r="H101" s="357"/>
      <c r="I101" s="357"/>
      <c r="J101" s="357"/>
      <c r="K101" s="357"/>
      <c r="L101" s="357"/>
      <c r="M101" s="357"/>
      <c r="N101" s="358" t="s">
        <v>177</v>
      </c>
      <c r="O101" s="358"/>
      <c r="P101" s="358"/>
      <c r="Q101" s="358"/>
      <c r="R101" s="359"/>
    </row>
    <row r="102" spans="2:32" ht="3.75" hidden="1" customHeight="1" thickTop="1" thickBot="1" x14ac:dyDescent="0.25">
      <c r="G102" s="355"/>
      <c r="H102" s="355"/>
      <c r="I102" s="355"/>
      <c r="J102" s="355"/>
      <c r="K102" s="355"/>
      <c r="L102" s="355"/>
      <c r="M102" s="355"/>
      <c r="N102" s="355"/>
      <c r="O102" s="355"/>
      <c r="P102" s="355"/>
      <c r="Q102" s="355"/>
      <c r="R102" s="355"/>
    </row>
    <row r="103" spans="2:32" ht="13.5" hidden="1" thickTop="1" x14ac:dyDescent="0.2">
      <c r="G103" s="378" t="s">
        <v>176</v>
      </c>
      <c r="H103" s="379"/>
      <c r="I103" s="379"/>
      <c r="J103" s="379"/>
      <c r="K103" s="379"/>
      <c r="L103" s="379"/>
      <c r="M103" s="379"/>
      <c r="N103" s="380" t="s">
        <v>188</v>
      </c>
      <c r="O103" s="380"/>
      <c r="P103" s="380"/>
      <c r="Q103" s="380"/>
      <c r="R103" s="381"/>
    </row>
    <row r="104" spans="2:32" hidden="1" x14ac:dyDescent="0.2">
      <c r="G104" s="382" t="s">
        <v>175</v>
      </c>
      <c r="H104" s="383"/>
      <c r="I104" s="383"/>
      <c r="J104" s="383"/>
      <c r="K104" s="383"/>
      <c r="L104" s="383"/>
      <c r="M104" s="383"/>
      <c r="N104" s="384">
        <v>45672</v>
      </c>
      <c r="O104" s="384"/>
      <c r="P104" s="384"/>
      <c r="Q104" s="384"/>
      <c r="R104" s="385"/>
    </row>
    <row r="105" spans="2:32" hidden="1" x14ac:dyDescent="0.2">
      <c r="G105" s="382" t="s">
        <v>174</v>
      </c>
      <c r="H105" s="383"/>
      <c r="I105" s="383"/>
      <c r="J105" s="383"/>
      <c r="K105" s="383"/>
      <c r="L105" s="383"/>
      <c r="M105" s="383"/>
      <c r="N105" s="395" t="s">
        <v>191</v>
      </c>
      <c r="O105" s="395"/>
      <c r="P105" s="395"/>
      <c r="Q105" s="395"/>
      <c r="R105" s="396"/>
    </row>
    <row r="106" spans="2:32" hidden="1" x14ac:dyDescent="0.2">
      <c r="G106" s="382" t="s">
        <v>173</v>
      </c>
      <c r="H106" s="383"/>
      <c r="I106" s="383"/>
      <c r="J106" s="383"/>
      <c r="K106" s="383"/>
      <c r="L106" s="383"/>
      <c r="M106" s="383"/>
      <c r="N106" s="395" t="s">
        <v>192</v>
      </c>
      <c r="O106" s="395"/>
      <c r="P106" s="395"/>
      <c r="Q106" s="395"/>
      <c r="R106" s="396"/>
    </row>
    <row r="107" spans="2:32" hidden="1" x14ac:dyDescent="0.2">
      <c r="G107" s="382" t="s">
        <v>172</v>
      </c>
      <c r="H107" s="383"/>
      <c r="I107" s="383"/>
      <c r="J107" s="383"/>
      <c r="K107" s="383"/>
      <c r="L107" s="383"/>
      <c r="M107" s="383"/>
      <c r="N107" s="395" t="s">
        <v>187</v>
      </c>
      <c r="O107" s="395"/>
      <c r="P107" s="395"/>
      <c r="Q107" s="395"/>
      <c r="R107" s="396"/>
    </row>
    <row r="108" spans="2:32" hidden="1" x14ac:dyDescent="0.2">
      <c r="G108" s="382" t="s">
        <v>171</v>
      </c>
      <c r="H108" s="383"/>
      <c r="I108" s="383"/>
      <c r="J108" s="383"/>
      <c r="K108" s="383"/>
      <c r="L108" s="383"/>
      <c r="M108" s="383"/>
      <c r="N108" s="384">
        <v>45265</v>
      </c>
      <c r="O108" s="384"/>
      <c r="P108" s="384"/>
      <c r="Q108" s="384"/>
      <c r="R108" s="385"/>
    </row>
    <row r="109" spans="2:32" hidden="1" x14ac:dyDescent="0.2">
      <c r="G109" s="382" t="s">
        <v>170</v>
      </c>
      <c r="H109" s="383"/>
      <c r="I109" s="383"/>
      <c r="J109" s="383"/>
      <c r="K109" s="383"/>
      <c r="L109" s="383"/>
      <c r="M109" s="383"/>
      <c r="N109" s="384">
        <v>45715</v>
      </c>
      <c r="O109" s="384"/>
      <c r="P109" s="384"/>
      <c r="Q109" s="384"/>
      <c r="R109" s="385"/>
    </row>
    <row r="110" spans="2:32" hidden="1" x14ac:dyDescent="0.2">
      <c r="G110" s="382" t="s">
        <v>169</v>
      </c>
      <c r="H110" s="383"/>
      <c r="I110" s="383"/>
      <c r="J110" s="383"/>
      <c r="K110" s="383"/>
      <c r="L110" s="383"/>
      <c r="M110" s="383"/>
      <c r="N110" s="395" t="s">
        <v>189</v>
      </c>
      <c r="O110" s="395"/>
      <c r="P110" s="395"/>
      <c r="Q110" s="395"/>
      <c r="R110" s="396"/>
    </row>
    <row r="111" spans="2:32" ht="13.5" hidden="1" thickBot="1" x14ac:dyDescent="0.25">
      <c r="G111" s="397" t="s">
        <v>168</v>
      </c>
      <c r="H111" s="398"/>
      <c r="I111" s="398"/>
      <c r="J111" s="398"/>
      <c r="K111" s="398"/>
      <c r="L111" s="398"/>
      <c r="M111" s="398"/>
      <c r="N111" s="399" t="s">
        <v>190</v>
      </c>
      <c r="O111" s="399"/>
      <c r="P111" s="399"/>
      <c r="Q111" s="399"/>
      <c r="R111" s="400"/>
    </row>
    <row r="112" spans="2:32" ht="3.75" hidden="1" customHeight="1" x14ac:dyDescent="0.2">
      <c r="G112" s="355"/>
      <c r="H112" s="355"/>
      <c r="I112" s="355"/>
      <c r="J112" s="355"/>
      <c r="K112" s="355"/>
      <c r="L112" s="355"/>
      <c r="M112" s="355"/>
      <c r="N112" s="355"/>
      <c r="O112" s="355"/>
      <c r="P112" s="355"/>
      <c r="Q112" s="355"/>
      <c r="R112" s="355"/>
    </row>
    <row r="113" spans="7:18" ht="13.5" hidden="1" thickTop="1" x14ac:dyDescent="0.2">
      <c r="G113" s="378" t="s">
        <v>176</v>
      </c>
      <c r="H113" s="379"/>
      <c r="I113" s="379"/>
      <c r="J113" s="379"/>
      <c r="K113" s="379"/>
      <c r="L113" s="379"/>
      <c r="M113" s="379"/>
      <c r="N113" s="380" t="s">
        <v>188</v>
      </c>
      <c r="O113" s="380"/>
      <c r="P113" s="380"/>
      <c r="Q113" s="380"/>
      <c r="R113" s="381"/>
    </row>
    <row r="114" spans="7:18" hidden="1" x14ac:dyDescent="0.2">
      <c r="G114" s="382" t="s">
        <v>175</v>
      </c>
      <c r="H114" s="383"/>
      <c r="I114" s="383"/>
      <c r="J114" s="383"/>
      <c r="K114" s="383"/>
      <c r="L114" s="383"/>
      <c r="M114" s="383"/>
      <c r="N114" s="384">
        <v>45672</v>
      </c>
      <c r="O114" s="384"/>
      <c r="P114" s="384"/>
      <c r="Q114" s="384"/>
      <c r="R114" s="385"/>
    </row>
    <row r="115" spans="7:18" hidden="1" x14ac:dyDescent="0.2">
      <c r="G115" s="382" t="s">
        <v>174</v>
      </c>
      <c r="H115" s="383"/>
      <c r="I115" s="383"/>
      <c r="J115" s="383"/>
      <c r="K115" s="383"/>
      <c r="L115" s="383"/>
      <c r="M115" s="383"/>
      <c r="N115" s="395" t="s">
        <v>196</v>
      </c>
      <c r="O115" s="395"/>
      <c r="P115" s="395"/>
      <c r="Q115" s="395"/>
      <c r="R115" s="396"/>
    </row>
    <row r="116" spans="7:18" hidden="1" x14ac:dyDescent="0.2">
      <c r="G116" s="382" t="s">
        <v>173</v>
      </c>
      <c r="H116" s="383"/>
      <c r="I116" s="383"/>
      <c r="J116" s="383"/>
      <c r="K116" s="383"/>
      <c r="L116" s="383"/>
      <c r="M116" s="383"/>
      <c r="N116" s="395" t="s">
        <v>197</v>
      </c>
      <c r="O116" s="395"/>
      <c r="P116" s="395"/>
      <c r="Q116" s="395"/>
      <c r="R116" s="396"/>
    </row>
    <row r="117" spans="7:18" hidden="1" x14ac:dyDescent="0.2">
      <c r="G117" s="382" t="s">
        <v>172</v>
      </c>
      <c r="H117" s="383"/>
      <c r="I117" s="383"/>
      <c r="J117" s="383"/>
      <c r="K117" s="383"/>
      <c r="L117" s="383"/>
      <c r="M117" s="383"/>
      <c r="N117" s="395" t="s">
        <v>193</v>
      </c>
      <c r="O117" s="395"/>
      <c r="P117" s="395"/>
      <c r="Q117" s="395"/>
      <c r="R117" s="396"/>
    </row>
    <row r="118" spans="7:18" hidden="1" x14ac:dyDescent="0.2">
      <c r="G118" s="382" t="s">
        <v>171</v>
      </c>
      <c r="H118" s="383"/>
      <c r="I118" s="383"/>
      <c r="J118" s="383"/>
      <c r="K118" s="383"/>
      <c r="L118" s="383"/>
      <c r="M118" s="383"/>
      <c r="N118" s="384">
        <v>45456</v>
      </c>
      <c r="O118" s="384"/>
      <c r="P118" s="384"/>
      <c r="Q118" s="384"/>
      <c r="R118" s="385"/>
    </row>
    <row r="119" spans="7:18" hidden="1" x14ac:dyDescent="0.2">
      <c r="G119" s="382" t="s">
        <v>170</v>
      </c>
      <c r="H119" s="383"/>
      <c r="I119" s="383"/>
      <c r="J119" s="383"/>
      <c r="K119" s="383"/>
      <c r="L119" s="383"/>
      <c r="M119" s="383"/>
      <c r="N119" s="384">
        <v>45906</v>
      </c>
      <c r="O119" s="384"/>
      <c r="P119" s="384"/>
      <c r="Q119" s="384"/>
      <c r="R119" s="385"/>
    </row>
    <row r="120" spans="7:18" hidden="1" x14ac:dyDescent="0.2">
      <c r="G120" s="382" t="s">
        <v>169</v>
      </c>
      <c r="H120" s="383"/>
      <c r="I120" s="383"/>
      <c r="J120" s="383"/>
      <c r="K120" s="383"/>
      <c r="L120" s="383"/>
      <c r="M120" s="383"/>
      <c r="N120" s="395" t="s">
        <v>194</v>
      </c>
      <c r="O120" s="395"/>
      <c r="P120" s="395"/>
      <c r="Q120" s="395"/>
      <c r="R120" s="396"/>
    </row>
    <row r="121" spans="7:18" ht="13.5" hidden="1" thickBot="1" x14ac:dyDescent="0.25">
      <c r="G121" s="397" t="s">
        <v>168</v>
      </c>
      <c r="H121" s="398"/>
      <c r="I121" s="398"/>
      <c r="J121" s="398"/>
      <c r="K121" s="398"/>
      <c r="L121" s="398"/>
      <c r="M121" s="398"/>
      <c r="N121" s="399" t="s">
        <v>195</v>
      </c>
      <c r="O121" s="399"/>
      <c r="P121" s="399"/>
      <c r="Q121" s="399"/>
      <c r="R121" s="400"/>
    </row>
    <row r="122" spans="7:18" ht="3.75" hidden="1" customHeight="1" x14ac:dyDescent="0.2">
      <c r="G122" s="355"/>
      <c r="H122" s="355"/>
      <c r="I122" s="355"/>
      <c r="J122" s="355"/>
      <c r="K122" s="355"/>
      <c r="L122" s="355"/>
      <c r="M122" s="355"/>
      <c r="N122" s="355"/>
      <c r="O122" s="355"/>
      <c r="P122" s="355"/>
      <c r="Q122" s="355"/>
      <c r="R122" s="355"/>
    </row>
    <row r="123" spans="7:18" ht="13.5" hidden="1" thickTop="1" x14ac:dyDescent="0.2">
      <c r="G123" s="378" t="s">
        <v>176</v>
      </c>
      <c r="H123" s="379"/>
      <c r="I123" s="379"/>
      <c r="J123" s="379"/>
      <c r="K123" s="379"/>
      <c r="L123" s="379"/>
      <c r="M123" s="379"/>
      <c r="N123" s="380" t="s">
        <v>188</v>
      </c>
      <c r="O123" s="380"/>
      <c r="P123" s="380"/>
      <c r="Q123" s="380"/>
      <c r="R123" s="381"/>
    </row>
    <row r="124" spans="7:18" hidden="1" x14ac:dyDescent="0.2">
      <c r="G124" s="382" t="s">
        <v>175</v>
      </c>
      <c r="H124" s="383"/>
      <c r="I124" s="383"/>
      <c r="J124" s="383"/>
      <c r="K124" s="383"/>
      <c r="L124" s="383"/>
      <c r="M124" s="383"/>
      <c r="N124" s="384">
        <v>45672</v>
      </c>
      <c r="O124" s="384"/>
      <c r="P124" s="384"/>
      <c r="Q124" s="384"/>
      <c r="R124" s="385"/>
    </row>
    <row r="125" spans="7:18" hidden="1" x14ac:dyDescent="0.2">
      <c r="G125" s="382" t="s">
        <v>174</v>
      </c>
      <c r="H125" s="383"/>
      <c r="I125" s="383"/>
      <c r="J125" s="383"/>
      <c r="K125" s="383"/>
      <c r="L125" s="383"/>
      <c r="M125" s="383"/>
      <c r="N125" s="395" t="s">
        <v>191</v>
      </c>
      <c r="O125" s="395"/>
      <c r="P125" s="395"/>
      <c r="Q125" s="395"/>
      <c r="R125" s="396"/>
    </row>
    <row r="126" spans="7:18" hidden="1" x14ac:dyDescent="0.2">
      <c r="G126" s="382" t="s">
        <v>173</v>
      </c>
      <c r="H126" s="383"/>
      <c r="I126" s="383"/>
      <c r="J126" s="383"/>
      <c r="K126" s="383"/>
      <c r="L126" s="383"/>
      <c r="M126" s="383"/>
      <c r="N126" s="395" t="s">
        <v>192</v>
      </c>
      <c r="O126" s="395"/>
      <c r="P126" s="395"/>
      <c r="Q126" s="395"/>
      <c r="R126" s="396"/>
    </row>
    <row r="127" spans="7:18" hidden="1" x14ac:dyDescent="0.2">
      <c r="G127" s="382" t="s">
        <v>172</v>
      </c>
      <c r="H127" s="383"/>
      <c r="I127" s="383"/>
      <c r="J127" s="383"/>
      <c r="K127" s="383"/>
      <c r="L127" s="383"/>
      <c r="M127" s="383"/>
      <c r="N127" s="395" t="s">
        <v>187</v>
      </c>
      <c r="O127" s="395"/>
      <c r="P127" s="395"/>
      <c r="Q127" s="395"/>
      <c r="R127" s="396"/>
    </row>
    <row r="128" spans="7:18" hidden="1" x14ac:dyDescent="0.2">
      <c r="G128" s="382" t="s">
        <v>171</v>
      </c>
      <c r="H128" s="383"/>
      <c r="I128" s="383"/>
      <c r="J128" s="383"/>
      <c r="K128" s="383"/>
      <c r="L128" s="383"/>
      <c r="M128" s="383"/>
      <c r="N128" s="384">
        <v>45265</v>
      </c>
      <c r="O128" s="384"/>
      <c r="P128" s="384"/>
      <c r="Q128" s="384"/>
      <c r="R128" s="385"/>
    </row>
    <row r="129" spans="7:18" hidden="1" x14ac:dyDescent="0.2">
      <c r="G129" s="382" t="s">
        <v>170</v>
      </c>
      <c r="H129" s="383"/>
      <c r="I129" s="383"/>
      <c r="J129" s="383"/>
      <c r="K129" s="383"/>
      <c r="L129" s="383"/>
      <c r="M129" s="383"/>
      <c r="N129" s="384">
        <v>45715</v>
      </c>
      <c r="O129" s="384"/>
      <c r="P129" s="384"/>
      <c r="Q129" s="384"/>
      <c r="R129" s="385"/>
    </row>
    <row r="130" spans="7:18" hidden="1" x14ac:dyDescent="0.2">
      <c r="G130" s="382" t="s">
        <v>169</v>
      </c>
      <c r="H130" s="383"/>
      <c r="I130" s="383"/>
      <c r="J130" s="383"/>
      <c r="K130" s="383"/>
      <c r="L130" s="383"/>
      <c r="M130" s="383"/>
      <c r="N130" s="395" t="s">
        <v>189</v>
      </c>
      <c r="O130" s="395"/>
      <c r="P130" s="395"/>
      <c r="Q130" s="395"/>
      <c r="R130" s="396"/>
    </row>
    <row r="131" spans="7:18" ht="13.5" hidden="1" thickBot="1" x14ac:dyDescent="0.25">
      <c r="G131" s="397" t="s">
        <v>168</v>
      </c>
      <c r="H131" s="398"/>
      <c r="I131" s="398"/>
      <c r="J131" s="398"/>
      <c r="K131" s="398"/>
      <c r="L131" s="398"/>
      <c r="M131" s="398"/>
      <c r="N131" s="399" t="s">
        <v>190</v>
      </c>
      <c r="O131" s="399"/>
      <c r="P131" s="399"/>
      <c r="Q131" s="399"/>
      <c r="R131" s="400"/>
    </row>
    <row r="132" spans="7:18" ht="3.75" hidden="1" customHeight="1" x14ac:dyDescent="0.2">
      <c r="G132" s="355"/>
      <c r="H132" s="355"/>
      <c r="I132" s="355"/>
      <c r="J132" s="355"/>
      <c r="K132" s="355"/>
      <c r="L132" s="355"/>
      <c r="M132" s="355"/>
      <c r="N132" s="355"/>
      <c r="O132" s="355"/>
      <c r="P132" s="355"/>
      <c r="Q132" s="355"/>
      <c r="R132" s="355"/>
    </row>
    <row r="133" spans="7:18" ht="13.5" hidden="1" thickTop="1" x14ac:dyDescent="0.2">
      <c r="G133" s="378" t="s">
        <v>176</v>
      </c>
      <c r="H133" s="379"/>
      <c r="I133" s="379"/>
      <c r="J133" s="379"/>
      <c r="K133" s="379"/>
      <c r="L133" s="379"/>
      <c r="M133" s="379"/>
      <c r="N133" s="380" t="s">
        <v>188</v>
      </c>
      <c r="O133" s="380"/>
      <c r="P133" s="380"/>
      <c r="Q133" s="380"/>
      <c r="R133" s="381"/>
    </row>
    <row r="134" spans="7:18" hidden="1" x14ac:dyDescent="0.2">
      <c r="G134" s="382" t="s">
        <v>175</v>
      </c>
      <c r="H134" s="383"/>
      <c r="I134" s="383"/>
      <c r="J134" s="383"/>
      <c r="K134" s="383"/>
      <c r="L134" s="383"/>
      <c r="M134" s="383"/>
      <c r="N134" s="384">
        <v>45672</v>
      </c>
      <c r="O134" s="384"/>
      <c r="P134" s="384"/>
      <c r="Q134" s="384"/>
      <c r="R134" s="385"/>
    </row>
    <row r="135" spans="7:18" hidden="1" x14ac:dyDescent="0.2">
      <c r="G135" s="382" t="s">
        <v>174</v>
      </c>
      <c r="H135" s="383"/>
      <c r="I135" s="383"/>
      <c r="J135" s="383"/>
      <c r="K135" s="383"/>
      <c r="L135" s="383"/>
      <c r="M135" s="383"/>
      <c r="N135" s="395" t="s">
        <v>196</v>
      </c>
      <c r="O135" s="395"/>
      <c r="P135" s="395"/>
      <c r="Q135" s="395"/>
      <c r="R135" s="396"/>
    </row>
    <row r="136" spans="7:18" hidden="1" x14ac:dyDescent="0.2">
      <c r="G136" s="382" t="s">
        <v>173</v>
      </c>
      <c r="H136" s="383"/>
      <c r="I136" s="383"/>
      <c r="J136" s="383"/>
      <c r="K136" s="383"/>
      <c r="L136" s="383"/>
      <c r="M136" s="383"/>
      <c r="N136" s="395" t="s">
        <v>197</v>
      </c>
      <c r="O136" s="395"/>
      <c r="P136" s="395"/>
      <c r="Q136" s="395"/>
      <c r="R136" s="396"/>
    </row>
    <row r="137" spans="7:18" hidden="1" x14ac:dyDescent="0.2">
      <c r="G137" s="382" t="s">
        <v>172</v>
      </c>
      <c r="H137" s="383"/>
      <c r="I137" s="383"/>
      <c r="J137" s="383"/>
      <c r="K137" s="383"/>
      <c r="L137" s="383"/>
      <c r="M137" s="383"/>
      <c r="N137" s="395" t="s">
        <v>193</v>
      </c>
      <c r="O137" s="395"/>
      <c r="P137" s="395"/>
      <c r="Q137" s="395"/>
      <c r="R137" s="396"/>
    </row>
    <row r="138" spans="7:18" hidden="1" x14ac:dyDescent="0.2">
      <c r="G138" s="382" t="s">
        <v>171</v>
      </c>
      <c r="H138" s="383"/>
      <c r="I138" s="383"/>
      <c r="J138" s="383"/>
      <c r="K138" s="383"/>
      <c r="L138" s="383"/>
      <c r="M138" s="383"/>
      <c r="N138" s="384">
        <v>45456</v>
      </c>
      <c r="O138" s="384"/>
      <c r="P138" s="384"/>
      <c r="Q138" s="384"/>
      <c r="R138" s="385"/>
    </row>
    <row r="139" spans="7:18" hidden="1" x14ac:dyDescent="0.2">
      <c r="G139" s="382" t="s">
        <v>170</v>
      </c>
      <c r="H139" s="383"/>
      <c r="I139" s="383"/>
      <c r="J139" s="383"/>
      <c r="K139" s="383"/>
      <c r="L139" s="383"/>
      <c r="M139" s="383"/>
      <c r="N139" s="384">
        <v>45906</v>
      </c>
      <c r="O139" s="384"/>
      <c r="P139" s="384"/>
      <c r="Q139" s="384"/>
      <c r="R139" s="385"/>
    </row>
    <row r="140" spans="7:18" hidden="1" x14ac:dyDescent="0.2">
      <c r="G140" s="382" t="s">
        <v>169</v>
      </c>
      <c r="H140" s="383"/>
      <c r="I140" s="383"/>
      <c r="J140" s="383"/>
      <c r="K140" s="383"/>
      <c r="L140" s="383"/>
      <c r="M140" s="383"/>
      <c r="N140" s="395" t="s">
        <v>194</v>
      </c>
      <c r="O140" s="395"/>
      <c r="P140" s="395"/>
      <c r="Q140" s="395"/>
      <c r="R140" s="396"/>
    </row>
    <row r="141" spans="7:18" ht="13.5" hidden="1" thickBot="1" x14ac:dyDescent="0.25">
      <c r="G141" s="397" t="s">
        <v>168</v>
      </c>
      <c r="H141" s="398"/>
      <c r="I141" s="398"/>
      <c r="J141" s="398"/>
      <c r="K141" s="398"/>
      <c r="L141" s="398"/>
      <c r="M141" s="398"/>
      <c r="N141" s="399" t="s">
        <v>195</v>
      </c>
      <c r="O141" s="399"/>
      <c r="P141" s="399"/>
      <c r="Q141" s="399"/>
      <c r="R141" s="400"/>
    </row>
    <row r="142" spans="7:18" ht="3.75" hidden="1" customHeight="1" x14ac:dyDescent="0.2">
      <c r="G142" s="355"/>
      <c r="H142" s="355"/>
      <c r="I142" s="355"/>
      <c r="J142" s="355"/>
      <c r="K142" s="355"/>
      <c r="L142" s="355"/>
      <c r="M142" s="355"/>
      <c r="N142" s="355"/>
      <c r="O142" s="355"/>
      <c r="P142" s="355"/>
      <c r="Q142" s="355"/>
      <c r="R142" s="355"/>
    </row>
    <row r="143" spans="7:18" hidden="1" x14ac:dyDescent="0.2"/>
  </sheetData>
  <mergeCells count="352">
    <mergeCell ref="B67:E67"/>
    <mergeCell ref="H67:J67"/>
    <mergeCell ref="K67:M67"/>
    <mergeCell ref="B68:E68"/>
    <mergeCell ref="H68:J68"/>
    <mergeCell ref="K68:M68"/>
    <mergeCell ref="B65:E65"/>
    <mergeCell ref="H65:J65"/>
    <mergeCell ref="K65:M65"/>
    <mergeCell ref="B66:E66"/>
    <mergeCell ref="H66:J66"/>
    <mergeCell ref="K66:M66"/>
    <mergeCell ref="B63:E63"/>
    <mergeCell ref="H63:J63"/>
    <mergeCell ref="K63:M63"/>
    <mergeCell ref="B64:E64"/>
    <mergeCell ref="H64:J64"/>
    <mergeCell ref="K64:M64"/>
    <mergeCell ref="B61:E61"/>
    <mergeCell ref="H61:J61"/>
    <mergeCell ref="K61:M61"/>
    <mergeCell ref="B62:E62"/>
    <mergeCell ref="H62:J62"/>
    <mergeCell ref="K62:M62"/>
    <mergeCell ref="B59:E59"/>
    <mergeCell ref="H59:J59"/>
    <mergeCell ref="K59:M59"/>
    <mergeCell ref="B60:E60"/>
    <mergeCell ref="H60:J60"/>
    <mergeCell ref="K60:M60"/>
    <mergeCell ref="B57:E57"/>
    <mergeCell ref="H57:J57"/>
    <mergeCell ref="K57:M57"/>
    <mergeCell ref="B58:E58"/>
    <mergeCell ref="H58:J58"/>
    <mergeCell ref="K58:M58"/>
    <mergeCell ref="B55:E55"/>
    <mergeCell ref="H55:J55"/>
    <mergeCell ref="K55:M55"/>
    <mergeCell ref="B56:E56"/>
    <mergeCell ref="H56:J56"/>
    <mergeCell ref="K56:M56"/>
    <mergeCell ref="B53:E53"/>
    <mergeCell ref="H53:J53"/>
    <mergeCell ref="K53:M53"/>
    <mergeCell ref="B54:E54"/>
    <mergeCell ref="H54:J54"/>
    <mergeCell ref="K54:M54"/>
    <mergeCell ref="B51:E51"/>
    <mergeCell ref="H51:J51"/>
    <mergeCell ref="K51:M51"/>
    <mergeCell ref="B52:E52"/>
    <mergeCell ref="H52:J52"/>
    <mergeCell ref="K52:M52"/>
    <mergeCell ref="B49:E49"/>
    <mergeCell ref="H49:J49"/>
    <mergeCell ref="K49:M49"/>
    <mergeCell ref="B50:E50"/>
    <mergeCell ref="H50:J50"/>
    <mergeCell ref="K50:M50"/>
    <mergeCell ref="B47:E47"/>
    <mergeCell ref="H47:J47"/>
    <mergeCell ref="K47:M47"/>
    <mergeCell ref="B48:E48"/>
    <mergeCell ref="H48:J48"/>
    <mergeCell ref="K48:M48"/>
    <mergeCell ref="B45:E45"/>
    <mergeCell ref="H45:J45"/>
    <mergeCell ref="K45:M45"/>
    <mergeCell ref="B46:E46"/>
    <mergeCell ref="H46:J46"/>
    <mergeCell ref="K46:M46"/>
    <mergeCell ref="B43:E43"/>
    <mergeCell ref="H43:J43"/>
    <mergeCell ref="K43:M43"/>
    <mergeCell ref="B44:E44"/>
    <mergeCell ref="H44:J44"/>
    <mergeCell ref="K44:M44"/>
    <mergeCell ref="B41:E41"/>
    <mergeCell ref="H41:J41"/>
    <mergeCell ref="K41:M41"/>
    <mergeCell ref="B42:E42"/>
    <mergeCell ref="H42:J42"/>
    <mergeCell ref="K42:M42"/>
    <mergeCell ref="B39:E39"/>
    <mergeCell ref="H39:J39"/>
    <mergeCell ref="K39:M39"/>
    <mergeCell ref="B40:E40"/>
    <mergeCell ref="H40:J40"/>
    <mergeCell ref="K40:M40"/>
    <mergeCell ref="B37:E37"/>
    <mergeCell ref="H37:J37"/>
    <mergeCell ref="K37:M37"/>
    <mergeCell ref="B38:E38"/>
    <mergeCell ref="H38:J38"/>
    <mergeCell ref="K38:M38"/>
    <mergeCell ref="B35:E35"/>
    <mergeCell ref="H35:J35"/>
    <mergeCell ref="K35:M35"/>
    <mergeCell ref="B36:E36"/>
    <mergeCell ref="H36:J36"/>
    <mergeCell ref="K36:M36"/>
    <mergeCell ref="B33:E33"/>
    <mergeCell ref="H33:J33"/>
    <mergeCell ref="K33:M33"/>
    <mergeCell ref="B34:E34"/>
    <mergeCell ref="H34:J34"/>
    <mergeCell ref="K34:M34"/>
    <mergeCell ref="B31:E31"/>
    <mergeCell ref="H31:J31"/>
    <mergeCell ref="K31:M31"/>
    <mergeCell ref="B32:E32"/>
    <mergeCell ref="H32:J32"/>
    <mergeCell ref="K32:M32"/>
    <mergeCell ref="B29:E29"/>
    <mergeCell ref="H29:J29"/>
    <mergeCell ref="K29:M29"/>
    <mergeCell ref="B30:E30"/>
    <mergeCell ref="H30:J30"/>
    <mergeCell ref="K30:M30"/>
    <mergeCell ref="B28:E28"/>
    <mergeCell ref="H28:J28"/>
    <mergeCell ref="K28:M28"/>
    <mergeCell ref="B25:E25"/>
    <mergeCell ref="H25:J25"/>
    <mergeCell ref="K25:M25"/>
    <mergeCell ref="B26:E26"/>
    <mergeCell ref="H26:J26"/>
    <mergeCell ref="K26:M26"/>
    <mergeCell ref="B20:E20"/>
    <mergeCell ref="B21:E21"/>
    <mergeCell ref="H21:J21"/>
    <mergeCell ref="K21:M21"/>
    <mergeCell ref="B22:E22"/>
    <mergeCell ref="H22:J22"/>
    <mergeCell ref="K22:M22"/>
    <mergeCell ref="B27:E27"/>
    <mergeCell ref="H27:J27"/>
    <mergeCell ref="K27:M27"/>
    <mergeCell ref="B18:E18"/>
    <mergeCell ref="H18:J18"/>
    <mergeCell ref="K18:M18"/>
    <mergeCell ref="B19:E19"/>
    <mergeCell ref="H19:J19"/>
    <mergeCell ref="K19:M19"/>
    <mergeCell ref="B79:E79"/>
    <mergeCell ref="H79:J79"/>
    <mergeCell ref="K79:M79"/>
    <mergeCell ref="H74:J74"/>
    <mergeCell ref="K74:M74"/>
    <mergeCell ref="B75:E75"/>
    <mergeCell ref="H75:J75"/>
    <mergeCell ref="K75:M75"/>
    <mergeCell ref="B76:E76"/>
    <mergeCell ref="H76:J76"/>
    <mergeCell ref="K76:M76"/>
    <mergeCell ref="K69:M69"/>
    <mergeCell ref="K70:M70"/>
    <mergeCell ref="B23:E23"/>
    <mergeCell ref="H23:J23"/>
    <mergeCell ref="K23:M23"/>
    <mergeCell ref="B24:E24"/>
    <mergeCell ref="H24:J24"/>
    <mergeCell ref="B88:E88"/>
    <mergeCell ref="H88:J88"/>
    <mergeCell ref="K88:M88"/>
    <mergeCell ref="B71:E71"/>
    <mergeCell ref="H71:J71"/>
    <mergeCell ref="K71:M71"/>
    <mergeCell ref="B72:E72"/>
    <mergeCell ref="H72:J72"/>
    <mergeCell ref="K72:M72"/>
    <mergeCell ref="B74:E74"/>
    <mergeCell ref="B86:E86"/>
    <mergeCell ref="H86:J86"/>
    <mergeCell ref="K86:M86"/>
    <mergeCell ref="B87:E87"/>
    <mergeCell ref="H87:J87"/>
    <mergeCell ref="K87:M87"/>
    <mergeCell ref="B80:E80"/>
    <mergeCell ref="H80:J80"/>
    <mergeCell ref="K80:M80"/>
    <mergeCell ref="B77:E77"/>
    <mergeCell ref="H77:J77"/>
    <mergeCell ref="K77:M77"/>
    <mergeCell ref="B78:E78"/>
    <mergeCell ref="H78:J78"/>
    <mergeCell ref="G141:M141"/>
    <mergeCell ref="N141:R141"/>
    <mergeCell ref="G142:M142"/>
    <mergeCell ref="N142:R142"/>
    <mergeCell ref="B83:E83"/>
    <mergeCell ref="H83:J83"/>
    <mergeCell ref="K83:M83"/>
    <mergeCell ref="B84:E84"/>
    <mergeCell ref="H84:J84"/>
    <mergeCell ref="K84:M84"/>
    <mergeCell ref="G138:M138"/>
    <mergeCell ref="N138:R138"/>
    <mergeCell ref="G139:M139"/>
    <mergeCell ref="N139:R139"/>
    <mergeCell ref="G140:M140"/>
    <mergeCell ref="N140:R140"/>
    <mergeCell ref="G135:M135"/>
    <mergeCell ref="N135:R135"/>
    <mergeCell ref="G136:M136"/>
    <mergeCell ref="N136:R136"/>
    <mergeCell ref="G137:M137"/>
    <mergeCell ref="N137:R137"/>
    <mergeCell ref="G132:M132"/>
    <mergeCell ref="N132:R132"/>
    <mergeCell ref="G133:M133"/>
    <mergeCell ref="N133:R133"/>
    <mergeCell ref="G134:M134"/>
    <mergeCell ref="N134:R134"/>
    <mergeCell ref="G129:M129"/>
    <mergeCell ref="N129:R129"/>
    <mergeCell ref="G130:M130"/>
    <mergeCell ref="N130:R130"/>
    <mergeCell ref="G131:M131"/>
    <mergeCell ref="N131:R131"/>
    <mergeCell ref="G126:M126"/>
    <mergeCell ref="N126:R126"/>
    <mergeCell ref="G127:M127"/>
    <mergeCell ref="N127:R127"/>
    <mergeCell ref="G128:M128"/>
    <mergeCell ref="N128:R128"/>
    <mergeCell ref="G123:M123"/>
    <mergeCell ref="N123:R123"/>
    <mergeCell ref="G124:M124"/>
    <mergeCell ref="N124:R124"/>
    <mergeCell ref="G125:M125"/>
    <mergeCell ref="N125:R125"/>
    <mergeCell ref="G120:M120"/>
    <mergeCell ref="N120:R120"/>
    <mergeCell ref="G121:M121"/>
    <mergeCell ref="N121:R121"/>
    <mergeCell ref="G122:M122"/>
    <mergeCell ref="N122:R122"/>
    <mergeCell ref="G117:M117"/>
    <mergeCell ref="N117:R117"/>
    <mergeCell ref="G118:M118"/>
    <mergeCell ref="N118:R118"/>
    <mergeCell ref="G119:M119"/>
    <mergeCell ref="N119:R119"/>
    <mergeCell ref="G114:M114"/>
    <mergeCell ref="N114:R114"/>
    <mergeCell ref="G115:M115"/>
    <mergeCell ref="N115:R115"/>
    <mergeCell ref="G116:M116"/>
    <mergeCell ref="N116:R116"/>
    <mergeCell ref="G111:M111"/>
    <mergeCell ref="N111:R111"/>
    <mergeCell ref="G112:M112"/>
    <mergeCell ref="N112:R112"/>
    <mergeCell ref="G113:M113"/>
    <mergeCell ref="N113:R113"/>
    <mergeCell ref="G108:M108"/>
    <mergeCell ref="N108:R108"/>
    <mergeCell ref="G109:M109"/>
    <mergeCell ref="N109:R109"/>
    <mergeCell ref="G110:M110"/>
    <mergeCell ref="N110:R110"/>
    <mergeCell ref="G105:M105"/>
    <mergeCell ref="N105:R105"/>
    <mergeCell ref="G106:M106"/>
    <mergeCell ref="N106:R106"/>
    <mergeCell ref="G107:M107"/>
    <mergeCell ref="N107:R107"/>
    <mergeCell ref="G103:M103"/>
    <mergeCell ref="N103:R103"/>
    <mergeCell ref="G104:M104"/>
    <mergeCell ref="N104:R104"/>
    <mergeCell ref="B85:E85"/>
    <mergeCell ref="H85:J85"/>
    <mergeCell ref="K85:M85"/>
    <mergeCell ref="K20:M20"/>
    <mergeCell ref="B81:E81"/>
    <mergeCell ref="B70:F70"/>
    <mergeCell ref="K95:M95"/>
    <mergeCell ref="H81:J81"/>
    <mergeCell ref="B69:E69"/>
    <mergeCell ref="K81:M81"/>
    <mergeCell ref="K82:M82"/>
    <mergeCell ref="H73:J73"/>
    <mergeCell ref="H96:J96"/>
    <mergeCell ref="K96:M96"/>
    <mergeCell ref="H69:J69"/>
    <mergeCell ref="K98:M98"/>
    <mergeCell ref="H82:J82"/>
    <mergeCell ref="H70:J70"/>
    <mergeCell ref="H98:J98"/>
    <mergeCell ref="H95:J95"/>
    <mergeCell ref="B17:F17"/>
    <mergeCell ref="B92:W92"/>
    <mergeCell ref="T95:W95"/>
    <mergeCell ref="H17:J17"/>
    <mergeCell ref="K17:M17"/>
    <mergeCell ref="T97:W97"/>
    <mergeCell ref="O97:R97"/>
    <mergeCell ref="B98:E98"/>
    <mergeCell ref="B90:E90"/>
    <mergeCell ref="B82:E82"/>
    <mergeCell ref="B73:E73"/>
    <mergeCell ref="B97:E97"/>
    <mergeCell ref="B96:F96"/>
    <mergeCell ref="B94:F95"/>
    <mergeCell ref="T96:W96"/>
    <mergeCell ref="O96:R96"/>
    <mergeCell ref="H20:J20"/>
    <mergeCell ref="B89:E89"/>
    <mergeCell ref="G94:G95"/>
    <mergeCell ref="S94:W94"/>
    <mergeCell ref="H90:J90"/>
    <mergeCell ref="H94:M94"/>
    <mergeCell ref="H89:J89"/>
    <mergeCell ref="K89:M89"/>
    <mergeCell ref="K90:M90"/>
    <mergeCell ref="P15:Q15"/>
    <mergeCell ref="G15:G16"/>
    <mergeCell ref="H15:M15"/>
    <mergeCell ref="K16:M16"/>
    <mergeCell ref="H16:J16"/>
    <mergeCell ref="O95:R95"/>
    <mergeCell ref="N94:R94"/>
    <mergeCell ref="K73:M73"/>
    <mergeCell ref="K78:M78"/>
    <mergeCell ref="K24:M24"/>
    <mergeCell ref="G102:M102"/>
    <mergeCell ref="G101:M101"/>
    <mergeCell ref="N101:R101"/>
    <mergeCell ref="N102:R102"/>
    <mergeCell ref="U2:V2"/>
    <mergeCell ref="H6:W6"/>
    <mergeCell ref="H8:W8"/>
    <mergeCell ref="H9:W9"/>
    <mergeCell ref="R15:R16"/>
    <mergeCell ref="B4:W4"/>
    <mergeCell ref="B6:G6"/>
    <mergeCell ref="B8:G8"/>
    <mergeCell ref="E7:S7"/>
    <mergeCell ref="U14:W14"/>
    <mergeCell ref="B11:W11"/>
    <mergeCell ref="N14:Q14"/>
    <mergeCell ref="G14:M14"/>
    <mergeCell ref="B13:F16"/>
    <mergeCell ref="S15:T15"/>
    <mergeCell ref="R14:T14"/>
    <mergeCell ref="G13:W13"/>
    <mergeCell ref="V15:W15"/>
    <mergeCell ref="N15:O15"/>
    <mergeCell ref="U15:U16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9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AB00B-8DDB-40C9-AA67-E33B9C175545}">
  <dimension ref="B1:AF82"/>
  <sheetViews>
    <sheetView tabSelected="1"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43.140625" hidden="1" customWidth="1"/>
    <col min="30" max="30" width="0.85546875" customWidth="1"/>
    <col min="31" max="31" width="31.28515625" customWidth="1"/>
  </cols>
  <sheetData>
    <row r="1" spans="2:29" ht="5.0999999999999996" customHeight="1" thickBot="1" x14ac:dyDescent="0.25"/>
    <row r="2" spans="2:29" ht="15.75" thickBot="1" x14ac:dyDescent="0.3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258" t="s">
        <v>26</v>
      </c>
      <c r="V2" s="259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 x14ac:dyDescent="0.2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 x14ac:dyDescent="0.25">
      <c r="B4" s="261" t="s">
        <v>14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 x14ac:dyDescent="0.2">
      <c r="B6" s="266" t="s">
        <v>32</v>
      </c>
      <c r="C6" s="266"/>
      <c r="D6" s="266"/>
      <c r="E6" s="266"/>
      <c r="F6" s="266"/>
      <c r="G6" s="266"/>
      <c r="H6" s="260" t="s">
        <v>112</v>
      </c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 x14ac:dyDescent="0.2">
      <c r="B7" s="9"/>
      <c r="C7" s="9"/>
      <c r="D7" s="9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 x14ac:dyDescent="0.2">
      <c r="B8" s="266" t="s">
        <v>0</v>
      </c>
      <c r="C8" s="266"/>
      <c r="D8" s="266"/>
      <c r="E8" s="266"/>
      <c r="F8" s="266"/>
      <c r="G8" s="266"/>
      <c r="H8" s="260" t="s">
        <v>113</v>
      </c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 x14ac:dyDescent="0.2">
      <c r="B9" s="9"/>
      <c r="C9" s="9"/>
      <c r="D9" s="9"/>
      <c r="F9" s="9"/>
      <c r="G9" s="9"/>
      <c r="H9" s="271" t="s">
        <v>1</v>
      </c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 x14ac:dyDescent="0.2">
      <c r="B11" s="262" t="s">
        <v>19</v>
      </c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262"/>
      <c r="X11" s="20"/>
      <c r="Y11" s="23"/>
      <c r="Z11" s="42" t="s">
        <v>181</v>
      </c>
      <c r="AA11" s="23"/>
      <c r="AB11" s="46" t="s">
        <v>63</v>
      </c>
      <c r="AC11" s="2"/>
    </row>
    <row r="12" spans="2:29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 x14ac:dyDescent="0.2">
      <c r="B13" s="267" t="s">
        <v>12</v>
      </c>
      <c r="C13" s="236"/>
      <c r="D13" s="236"/>
      <c r="E13" s="236"/>
      <c r="F13" s="236"/>
      <c r="G13" s="275" t="s">
        <v>2</v>
      </c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4"/>
      <c r="Y13" s="32"/>
      <c r="Z13" s="32"/>
      <c r="AA13" s="32"/>
      <c r="AB13" s="44"/>
      <c r="AC13" s="24"/>
    </row>
    <row r="14" spans="2:29" s="25" customFormat="1" ht="22.5" customHeight="1" x14ac:dyDescent="0.2">
      <c r="B14" s="267"/>
      <c r="C14" s="236"/>
      <c r="D14" s="236"/>
      <c r="E14" s="236"/>
      <c r="F14" s="236"/>
      <c r="G14" s="272" t="s">
        <v>8</v>
      </c>
      <c r="H14" s="272"/>
      <c r="I14" s="272"/>
      <c r="J14" s="272"/>
      <c r="K14" s="272"/>
      <c r="L14" s="272"/>
      <c r="M14" s="272"/>
      <c r="N14" s="275" t="s">
        <v>33</v>
      </c>
      <c r="O14" s="278"/>
      <c r="P14" s="278"/>
      <c r="Q14" s="279"/>
      <c r="R14" s="272" t="s">
        <v>9</v>
      </c>
      <c r="S14" s="273"/>
      <c r="T14" s="274"/>
      <c r="U14" s="268" t="s">
        <v>37</v>
      </c>
      <c r="V14" s="269"/>
      <c r="W14" s="270"/>
      <c r="X14" s="24"/>
      <c r="Y14" s="32"/>
      <c r="Z14" s="32"/>
      <c r="AA14" s="32"/>
      <c r="AB14" s="32"/>
      <c r="AC14" s="24"/>
    </row>
    <row r="15" spans="2:29" s="25" customFormat="1" ht="15" customHeight="1" x14ac:dyDescent="0.2">
      <c r="B15" s="267"/>
      <c r="C15" s="236"/>
      <c r="D15" s="236"/>
      <c r="E15" s="236"/>
      <c r="F15" s="236"/>
      <c r="G15" s="272" t="s">
        <v>3</v>
      </c>
      <c r="H15" s="272" t="s">
        <v>20</v>
      </c>
      <c r="I15" s="272"/>
      <c r="J15" s="272"/>
      <c r="K15" s="272"/>
      <c r="L15" s="272"/>
      <c r="M15" s="272"/>
      <c r="N15" s="275" t="s">
        <v>34</v>
      </c>
      <c r="O15" s="279"/>
      <c r="P15" s="275" t="s">
        <v>35</v>
      </c>
      <c r="Q15" s="279"/>
      <c r="R15" s="272" t="s">
        <v>3</v>
      </c>
      <c r="S15" s="272" t="s">
        <v>20</v>
      </c>
      <c r="T15" s="275"/>
      <c r="U15" s="272" t="s">
        <v>3</v>
      </c>
      <c r="V15" s="272" t="s">
        <v>20</v>
      </c>
      <c r="W15" s="275"/>
      <c r="X15" s="24"/>
      <c r="Y15" s="24"/>
      <c r="Z15" s="24"/>
      <c r="AA15" s="24"/>
      <c r="AB15" s="24"/>
      <c r="AC15" s="24"/>
    </row>
    <row r="16" spans="2:29" s="25" customFormat="1" ht="33.75" x14ac:dyDescent="0.2">
      <c r="B16" s="267"/>
      <c r="C16" s="236"/>
      <c r="D16" s="236"/>
      <c r="E16" s="236"/>
      <c r="F16" s="236"/>
      <c r="G16" s="272"/>
      <c r="H16" s="236" t="s">
        <v>21</v>
      </c>
      <c r="I16" s="236"/>
      <c r="J16" s="236"/>
      <c r="K16" s="236" t="s">
        <v>22</v>
      </c>
      <c r="L16" s="236"/>
      <c r="M16" s="236"/>
      <c r="N16" s="19" t="s">
        <v>3</v>
      </c>
      <c r="O16" s="19" t="s">
        <v>67</v>
      </c>
      <c r="P16" s="19" t="s">
        <v>3</v>
      </c>
      <c r="Q16" s="19" t="s">
        <v>67</v>
      </c>
      <c r="R16" s="272"/>
      <c r="S16" s="19" t="s">
        <v>21</v>
      </c>
      <c r="T16" s="18" t="s">
        <v>22</v>
      </c>
      <c r="U16" s="272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 x14ac:dyDescent="0.25">
      <c r="B17" s="265">
        <v>1</v>
      </c>
      <c r="C17" s="257"/>
      <c r="D17" s="257"/>
      <c r="E17" s="257"/>
      <c r="F17" s="257"/>
      <c r="G17" s="11">
        <v>2</v>
      </c>
      <c r="H17" s="263">
        <v>3</v>
      </c>
      <c r="I17" s="264"/>
      <c r="J17" s="265"/>
      <c r="K17" s="263">
        <v>4</v>
      </c>
      <c r="L17" s="264"/>
      <c r="M17" s="265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ht="13.5" thickBot="1" x14ac:dyDescent="0.25">
      <c r="B18" s="412"/>
      <c r="C18" s="413"/>
      <c r="D18" s="413"/>
      <c r="E18" s="413"/>
      <c r="F18" s="420"/>
      <c r="G18" s="414"/>
      <c r="H18" s="421"/>
      <c r="I18" s="421"/>
      <c r="J18" s="421"/>
      <c r="K18" s="421"/>
      <c r="L18" s="421"/>
      <c r="M18" s="421"/>
      <c r="N18" s="416"/>
      <c r="O18" s="416"/>
      <c r="P18" s="416"/>
      <c r="Q18" s="416"/>
      <c r="R18" s="416"/>
      <c r="S18" s="416"/>
      <c r="T18" s="422"/>
      <c r="U18" s="416"/>
      <c r="V18" s="416"/>
      <c r="W18" s="423"/>
      <c r="X18" s="134"/>
      <c r="Y18" s="134"/>
      <c r="Z18" s="134"/>
      <c r="AA18" s="134"/>
      <c r="AB18" s="134"/>
      <c r="AC18" s="14"/>
      <c r="AD18" s="26"/>
      <c r="AE18" s="27"/>
      <c r="AF18" s="27"/>
    </row>
    <row r="19" spans="2:32" ht="14.25" hidden="1" customHeight="1" thickTop="1" thickBot="1" x14ac:dyDescent="0.25">
      <c r="B19" s="424" t="s">
        <v>42</v>
      </c>
      <c r="C19" s="425"/>
      <c r="D19" s="425"/>
      <c r="E19" s="426"/>
      <c r="F19" s="427"/>
      <c r="G19" s="428"/>
      <c r="H19" s="429"/>
      <c r="I19" s="430"/>
      <c r="J19" s="431"/>
      <c r="K19" s="429"/>
      <c r="L19" s="430"/>
      <c r="M19" s="431"/>
      <c r="N19" s="432"/>
      <c r="O19" s="432"/>
      <c r="P19" s="432"/>
      <c r="Q19" s="432"/>
      <c r="R19" s="432"/>
      <c r="S19" s="432"/>
      <c r="T19" s="433"/>
      <c r="U19" s="432"/>
      <c r="V19" s="432"/>
      <c r="W19" s="434"/>
      <c r="X19" s="435"/>
      <c r="Y19" s="435"/>
      <c r="Z19" s="435"/>
      <c r="AA19" s="435"/>
      <c r="AB19" s="435"/>
      <c r="AC19" s="14"/>
      <c r="AD19" s="26"/>
      <c r="AE19" s="27"/>
      <c r="AF19" s="27"/>
    </row>
    <row r="20" spans="2:32" ht="33.75" hidden="1" customHeight="1" thickTop="1" thickBot="1" x14ac:dyDescent="0.45">
      <c r="B20" s="436" t="s">
        <v>258</v>
      </c>
      <c r="C20" s="437"/>
      <c r="D20" s="437"/>
      <c r="E20" s="437"/>
      <c r="F20" s="438"/>
      <c r="G20" s="439"/>
      <c r="H20" s="440"/>
      <c r="I20" s="441"/>
      <c r="J20" s="442"/>
      <c r="K20" s="440"/>
      <c r="L20" s="441"/>
      <c r="M20" s="442"/>
      <c r="N20" s="135"/>
      <c r="O20" s="135"/>
      <c r="P20" s="135"/>
      <c r="Q20" s="135"/>
      <c r="R20" s="135"/>
      <c r="S20" s="135"/>
      <c r="T20" s="443"/>
      <c r="U20" s="135"/>
      <c r="V20" s="135"/>
      <c r="W20" s="136"/>
      <c r="X20" s="444"/>
      <c r="Y20" s="435"/>
      <c r="Z20" s="435"/>
      <c r="AA20" s="435"/>
      <c r="AB20" s="435"/>
      <c r="AC20" s="14"/>
      <c r="AD20" s="26"/>
      <c r="AE20" s="27"/>
      <c r="AF20" s="27"/>
    </row>
    <row r="21" spans="2:32" ht="6.75" hidden="1" customHeight="1" thickBot="1" x14ac:dyDescent="0.25">
      <c r="B21" s="390"/>
      <c r="C21" s="391"/>
      <c r="D21" s="391"/>
      <c r="E21" s="391"/>
      <c r="F21" s="173"/>
      <c r="G21" s="172"/>
      <c r="H21" s="392"/>
      <c r="I21" s="392"/>
      <c r="J21" s="392"/>
      <c r="K21" s="392"/>
      <c r="L21" s="392"/>
      <c r="M21" s="392"/>
      <c r="N21" s="170"/>
      <c r="O21" s="170"/>
      <c r="P21" s="170"/>
      <c r="Q21" s="170"/>
      <c r="R21" s="170"/>
      <c r="S21" s="170"/>
      <c r="T21" s="171"/>
      <c r="U21" s="170"/>
      <c r="V21" s="170"/>
      <c r="W21" s="169"/>
      <c r="X21" s="2"/>
      <c r="Y21" s="2"/>
      <c r="Z21" s="2"/>
      <c r="AA21" s="2"/>
      <c r="AB21" s="2"/>
      <c r="AC21" s="2"/>
      <c r="AD21" s="26"/>
      <c r="AE21" s="27"/>
      <c r="AF21" s="27"/>
    </row>
    <row r="22" spans="2:32" ht="13.5" thickBot="1" x14ac:dyDescent="0.25">
      <c r="B22" s="370" t="s">
        <v>86</v>
      </c>
      <c r="C22" s="370"/>
      <c r="D22" s="370"/>
      <c r="E22" s="370"/>
      <c r="F22" s="389"/>
      <c r="G22" s="168">
        <v>86444.02</v>
      </c>
      <c r="H22" s="394"/>
      <c r="I22" s="394"/>
      <c r="J22" s="394"/>
      <c r="K22" s="394"/>
      <c r="L22" s="394"/>
      <c r="M22" s="394"/>
      <c r="N22" s="157">
        <v>5374927.46</v>
      </c>
      <c r="O22" s="157">
        <v>4238415.22</v>
      </c>
      <c r="P22" s="157">
        <v>5461371.4800000004</v>
      </c>
      <c r="Q22" s="157">
        <v>394548.67</v>
      </c>
      <c r="R22" s="157">
        <v>0</v>
      </c>
      <c r="S22" s="157"/>
      <c r="T22" s="157"/>
      <c r="U22" s="157">
        <v>86444.02</v>
      </c>
      <c r="V22" s="157">
        <v>0</v>
      </c>
      <c r="W22" s="167">
        <v>0</v>
      </c>
      <c r="X22" s="154"/>
      <c r="Y22" s="154"/>
      <c r="Z22" s="154"/>
      <c r="AA22" s="154"/>
      <c r="AB22" s="154"/>
      <c r="AC22" s="2"/>
      <c r="AD22" s="27"/>
      <c r="AE22" s="27"/>
      <c r="AF22" s="27"/>
    </row>
    <row r="23" spans="2:32" ht="13.5" thickBot="1" x14ac:dyDescent="0.25">
      <c r="B23" s="412"/>
      <c r="C23" s="413"/>
      <c r="D23" s="413"/>
      <c r="E23" s="413"/>
      <c r="F23" s="194"/>
      <c r="G23" s="414"/>
      <c r="H23" s="415" t="s">
        <v>88</v>
      </c>
      <c r="I23" s="415"/>
      <c r="J23" s="415"/>
      <c r="K23" s="415" t="s">
        <v>88</v>
      </c>
      <c r="L23" s="415"/>
      <c r="M23" s="415"/>
      <c r="N23" s="416"/>
      <c r="O23" s="417" t="s">
        <v>88</v>
      </c>
      <c r="P23" s="416"/>
      <c r="Q23" s="417" t="s">
        <v>88</v>
      </c>
      <c r="R23" s="416"/>
      <c r="S23" s="417" t="s">
        <v>88</v>
      </c>
      <c r="T23" s="418" t="s">
        <v>88</v>
      </c>
      <c r="U23" s="416"/>
      <c r="V23" s="417" t="s">
        <v>88</v>
      </c>
      <c r="W23" s="419" t="s">
        <v>88</v>
      </c>
      <c r="X23" s="134"/>
      <c r="Y23" s="134"/>
      <c r="Z23" s="134"/>
      <c r="AA23" s="134"/>
      <c r="AB23" s="134"/>
      <c r="AC23" s="2"/>
      <c r="AD23" s="27"/>
      <c r="AE23" s="27"/>
      <c r="AF23" s="27"/>
    </row>
    <row r="24" spans="2:32" ht="13.5" hidden="1" customHeight="1" thickBot="1" x14ac:dyDescent="0.25">
      <c r="B24" s="386"/>
      <c r="C24" s="387"/>
      <c r="D24" s="387"/>
      <c r="E24" s="388"/>
      <c r="F24" s="165"/>
      <c r="G24" s="166"/>
      <c r="H24" s="361"/>
      <c r="I24" s="361"/>
      <c r="J24" s="361"/>
      <c r="K24" s="361"/>
      <c r="L24" s="361"/>
      <c r="M24" s="361"/>
      <c r="N24" s="162"/>
      <c r="O24" s="161"/>
      <c r="P24" s="162"/>
      <c r="Q24" s="161"/>
      <c r="R24" s="162"/>
      <c r="S24" s="161"/>
      <c r="T24" s="163"/>
      <c r="U24" s="162"/>
      <c r="V24" s="161"/>
      <c r="W24" s="160"/>
      <c r="X24" s="23"/>
      <c r="Y24" s="23"/>
      <c r="Z24" s="23"/>
      <c r="AA24" s="23"/>
      <c r="AB24" s="23"/>
      <c r="AC24" s="2"/>
      <c r="AD24" s="27"/>
      <c r="AE24" s="27"/>
      <c r="AF24" s="27"/>
    </row>
    <row r="25" spans="2:32" ht="25.5" customHeight="1" thickTop="1" thickBot="1" x14ac:dyDescent="0.25">
      <c r="B25" s="369" t="s">
        <v>180</v>
      </c>
      <c r="C25" s="370"/>
      <c r="D25" s="370"/>
      <c r="E25" s="371"/>
      <c r="F25" s="159">
        <v>540140000</v>
      </c>
      <c r="G25" s="158"/>
      <c r="H25" s="360" t="s">
        <v>88</v>
      </c>
      <c r="I25" s="360"/>
      <c r="J25" s="360"/>
      <c r="K25" s="360" t="s">
        <v>88</v>
      </c>
      <c r="L25" s="360"/>
      <c r="M25" s="360"/>
      <c r="N25" s="157">
        <v>9392252.7899999991</v>
      </c>
      <c r="O25" s="156" t="s">
        <v>88</v>
      </c>
      <c r="P25" s="157">
        <v>9392252.7899999991</v>
      </c>
      <c r="Q25" s="156" t="s">
        <v>88</v>
      </c>
      <c r="R25" s="157">
        <v>0</v>
      </c>
      <c r="S25" s="156" t="s">
        <v>88</v>
      </c>
      <c r="T25" s="156" t="s">
        <v>88</v>
      </c>
      <c r="U25" s="157"/>
      <c r="V25" s="156" t="s">
        <v>88</v>
      </c>
      <c r="W25" s="155" t="s">
        <v>88</v>
      </c>
      <c r="X25" s="154"/>
      <c r="Y25" s="154"/>
      <c r="Z25" s="154"/>
      <c r="AA25" s="154"/>
      <c r="AB25" s="154"/>
      <c r="AC25" s="2"/>
      <c r="AD25" s="27"/>
      <c r="AE25" s="27"/>
      <c r="AF25" s="27"/>
    </row>
    <row r="26" spans="2:32" ht="13.5" thickBot="1" x14ac:dyDescent="0.25">
      <c r="B26" s="412"/>
      <c r="C26" s="413"/>
      <c r="D26" s="413"/>
      <c r="E26" s="413"/>
      <c r="F26" s="194"/>
      <c r="G26" s="414"/>
      <c r="H26" s="415" t="s">
        <v>88</v>
      </c>
      <c r="I26" s="415"/>
      <c r="J26" s="415"/>
      <c r="K26" s="415" t="s">
        <v>88</v>
      </c>
      <c r="L26" s="415"/>
      <c r="M26" s="415"/>
      <c r="N26" s="416"/>
      <c r="O26" s="417" t="s">
        <v>88</v>
      </c>
      <c r="P26" s="416"/>
      <c r="Q26" s="417" t="s">
        <v>88</v>
      </c>
      <c r="R26" s="416"/>
      <c r="S26" s="417" t="s">
        <v>88</v>
      </c>
      <c r="T26" s="418" t="s">
        <v>88</v>
      </c>
      <c r="U26" s="416"/>
      <c r="V26" s="417" t="s">
        <v>88</v>
      </c>
      <c r="W26" s="419" t="s">
        <v>88</v>
      </c>
      <c r="X26" s="134"/>
      <c r="Y26" s="134"/>
      <c r="Z26" s="134"/>
      <c r="AA26" s="134"/>
      <c r="AB26" s="134"/>
      <c r="AC26" s="2"/>
      <c r="AD26" s="27"/>
      <c r="AE26" s="27"/>
      <c r="AF26" s="27"/>
    </row>
    <row r="27" spans="2:32" ht="13.5" hidden="1" thickBot="1" x14ac:dyDescent="0.25">
      <c r="B27" s="376"/>
      <c r="C27" s="377"/>
      <c r="D27" s="377"/>
      <c r="E27" s="377"/>
      <c r="F27" s="165"/>
      <c r="G27" s="164"/>
      <c r="H27" s="361"/>
      <c r="I27" s="361"/>
      <c r="J27" s="361"/>
      <c r="K27" s="361"/>
      <c r="L27" s="361"/>
      <c r="M27" s="361"/>
      <c r="N27" s="162"/>
      <c r="O27" s="161"/>
      <c r="P27" s="162"/>
      <c r="Q27" s="161"/>
      <c r="R27" s="162"/>
      <c r="S27" s="161"/>
      <c r="T27" s="163"/>
      <c r="U27" s="162"/>
      <c r="V27" s="161"/>
      <c r="W27" s="160"/>
      <c r="X27" s="23"/>
      <c r="Y27" s="23"/>
      <c r="Z27" s="23"/>
      <c r="AA27" s="23"/>
      <c r="AB27" s="23"/>
      <c r="AC27" s="2"/>
      <c r="AD27" s="27"/>
      <c r="AE27" s="27"/>
      <c r="AF27" s="27"/>
    </row>
    <row r="28" spans="2:32" ht="27.75" customHeight="1" thickTop="1" thickBot="1" x14ac:dyDescent="0.25">
      <c r="B28" s="369" t="s">
        <v>179</v>
      </c>
      <c r="C28" s="370"/>
      <c r="D28" s="370"/>
      <c r="E28" s="371"/>
      <c r="F28" s="159">
        <v>540160000</v>
      </c>
      <c r="G28" s="158">
        <v>289850</v>
      </c>
      <c r="H28" s="360" t="s">
        <v>88</v>
      </c>
      <c r="I28" s="360"/>
      <c r="J28" s="360"/>
      <c r="K28" s="360" t="s">
        <v>88</v>
      </c>
      <c r="L28" s="360"/>
      <c r="M28" s="360"/>
      <c r="N28" s="157">
        <v>471725</v>
      </c>
      <c r="O28" s="156" t="s">
        <v>88</v>
      </c>
      <c r="P28" s="157">
        <v>289850</v>
      </c>
      <c r="Q28" s="156" t="s">
        <v>88</v>
      </c>
      <c r="R28" s="157">
        <v>471725</v>
      </c>
      <c r="S28" s="156" t="s">
        <v>88</v>
      </c>
      <c r="T28" s="156" t="s">
        <v>88</v>
      </c>
      <c r="U28" s="157">
        <v>289850</v>
      </c>
      <c r="V28" s="156" t="s">
        <v>88</v>
      </c>
      <c r="W28" s="155" t="s">
        <v>88</v>
      </c>
      <c r="X28" s="154"/>
      <c r="Y28" s="154"/>
      <c r="Z28" s="154"/>
      <c r="AA28" s="154"/>
      <c r="AB28" s="154"/>
      <c r="AC28" s="2"/>
      <c r="AD28" s="27"/>
      <c r="AE28" s="27"/>
      <c r="AF28" s="27"/>
    </row>
    <row r="29" spans="2:32" ht="14.25" x14ac:dyDescent="0.2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T29" s="16"/>
      <c r="U29" s="16"/>
      <c r="V29" s="16"/>
      <c r="W29" s="16"/>
      <c r="X29" s="8" t="s">
        <v>178</v>
      </c>
      <c r="Y29" s="16"/>
      <c r="Z29" s="16"/>
      <c r="AA29" s="16"/>
      <c r="AB29" s="16"/>
      <c r="AC29" s="16"/>
      <c r="AD29" s="27"/>
      <c r="AE29" s="27"/>
      <c r="AF29" s="27"/>
    </row>
    <row r="30" spans="2:32" ht="12.75" customHeight="1" x14ac:dyDescent="0.2">
      <c r="B30" s="253" t="s">
        <v>36</v>
      </c>
      <c r="C30" s="253"/>
      <c r="D30" s="253"/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3"/>
      <c r="P30" s="253"/>
      <c r="Q30" s="253"/>
      <c r="R30" s="253"/>
      <c r="S30" s="253"/>
      <c r="T30" s="253"/>
      <c r="U30" s="253"/>
      <c r="V30" s="253"/>
      <c r="W30" s="253"/>
      <c r="X30" s="154"/>
      <c r="Y30" s="153"/>
      <c r="Z30" s="153"/>
      <c r="AA30" s="153"/>
      <c r="AB30" s="153"/>
      <c r="AC30" s="35"/>
      <c r="AD30" s="27"/>
      <c r="AE30" s="27"/>
      <c r="AF30" s="27"/>
    </row>
    <row r="31" spans="2:32" x14ac:dyDescent="0.2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30" t="s">
        <v>29</v>
      </c>
      <c r="Y31" s="30" t="s">
        <v>30</v>
      </c>
      <c r="Z31" s="30" t="s">
        <v>31</v>
      </c>
      <c r="AA31" s="17"/>
      <c r="AC31" s="17"/>
      <c r="AD31" s="27"/>
      <c r="AE31" s="27"/>
      <c r="AF31" s="27"/>
    </row>
    <row r="32" spans="2:32" ht="22.5" customHeight="1" x14ac:dyDescent="0.2">
      <c r="B32" s="267" t="s">
        <v>12</v>
      </c>
      <c r="C32" s="236"/>
      <c r="D32" s="236"/>
      <c r="E32" s="236"/>
      <c r="F32" s="236"/>
      <c r="G32" s="236" t="s">
        <v>4</v>
      </c>
      <c r="H32" s="236" t="s">
        <v>23</v>
      </c>
      <c r="I32" s="236"/>
      <c r="J32" s="236"/>
      <c r="K32" s="236"/>
      <c r="L32" s="236"/>
      <c r="M32" s="236"/>
      <c r="N32" s="236" t="s">
        <v>5</v>
      </c>
      <c r="O32" s="236"/>
      <c r="P32" s="236"/>
      <c r="Q32" s="236"/>
      <c r="R32" s="236"/>
      <c r="S32" s="236" t="s">
        <v>6</v>
      </c>
      <c r="T32" s="236"/>
      <c r="U32" s="236"/>
      <c r="V32" s="236"/>
      <c r="W32" s="254"/>
      <c r="X32" s="33"/>
      <c r="Y32" s="33"/>
      <c r="Z32" s="33"/>
      <c r="AA32" s="33"/>
      <c r="AB32" s="33"/>
      <c r="AC32" s="33"/>
      <c r="AD32" s="27"/>
      <c r="AE32" s="27"/>
      <c r="AF32" s="27"/>
    </row>
    <row r="33" spans="2:32" ht="37.5" customHeight="1" x14ac:dyDescent="0.2">
      <c r="B33" s="267"/>
      <c r="C33" s="236"/>
      <c r="D33" s="236"/>
      <c r="E33" s="236"/>
      <c r="F33" s="236"/>
      <c r="G33" s="236"/>
      <c r="H33" s="236" t="s">
        <v>24</v>
      </c>
      <c r="I33" s="236"/>
      <c r="J33" s="236"/>
      <c r="K33" s="236" t="s">
        <v>27</v>
      </c>
      <c r="L33" s="236"/>
      <c r="M33" s="236"/>
      <c r="N33" s="19" t="s">
        <v>10</v>
      </c>
      <c r="O33" s="236" t="s">
        <v>7</v>
      </c>
      <c r="P33" s="236"/>
      <c r="Q33" s="236"/>
      <c r="R33" s="236"/>
      <c r="S33" s="19" t="s">
        <v>25</v>
      </c>
      <c r="T33" s="236" t="s">
        <v>38</v>
      </c>
      <c r="U33" s="236"/>
      <c r="V33" s="236"/>
      <c r="W33" s="254"/>
      <c r="X33" s="22"/>
      <c r="Y33" s="22"/>
      <c r="Z33" s="22"/>
      <c r="AA33" s="22"/>
      <c r="AB33" s="22"/>
      <c r="AD33" s="27"/>
      <c r="AE33" s="27"/>
      <c r="AF33" s="27"/>
    </row>
    <row r="34" spans="2:32" ht="13.5" thickBot="1" x14ac:dyDescent="0.25">
      <c r="B34" s="265">
        <v>1</v>
      </c>
      <c r="C34" s="257"/>
      <c r="D34" s="257"/>
      <c r="E34" s="257"/>
      <c r="F34" s="257"/>
      <c r="G34" s="11">
        <v>2</v>
      </c>
      <c r="H34" s="257">
        <v>3</v>
      </c>
      <c r="I34" s="257"/>
      <c r="J34" s="257"/>
      <c r="K34" s="257">
        <v>4</v>
      </c>
      <c r="L34" s="257"/>
      <c r="M34" s="257"/>
      <c r="N34" s="11">
        <v>5</v>
      </c>
      <c r="O34" s="257">
        <v>6</v>
      </c>
      <c r="P34" s="257"/>
      <c r="Q34" s="257"/>
      <c r="R34" s="257"/>
      <c r="S34" s="11">
        <v>7</v>
      </c>
      <c r="T34" s="255">
        <v>8</v>
      </c>
      <c r="U34" s="255"/>
      <c r="V34" s="255"/>
      <c r="W34" s="256"/>
      <c r="X34" s="13"/>
      <c r="Y34" s="13"/>
      <c r="Z34" s="13"/>
      <c r="AA34" s="13"/>
      <c r="AB34" s="13"/>
      <c r="AD34" s="27"/>
      <c r="AE34" s="27"/>
      <c r="AF34" s="27"/>
    </row>
    <row r="35" spans="2:32" x14ac:dyDescent="0.2">
      <c r="B35" s="373"/>
      <c r="C35" s="374"/>
      <c r="D35" s="374"/>
      <c r="E35" s="374"/>
      <c r="F35" s="188"/>
      <c r="G35" s="189"/>
      <c r="H35" s="190"/>
      <c r="I35" s="191" t="s">
        <v>28</v>
      </c>
      <c r="J35" s="192"/>
      <c r="K35" s="190"/>
      <c r="L35" s="191" t="s">
        <v>28</v>
      </c>
      <c r="M35" s="192"/>
      <c r="N35" s="193"/>
      <c r="O35" s="365"/>
      <c r="P35" s="365"/>
      <c r="Q35" s="365"/>
      <c r="R35" s="365"/>
      <c r="S35" s="194"/>
      <c r="T35" s="362"/>
      <c r="U35" s="363"/>
      <c r="V35" s="363"/>
      <c r="W35" s="364"/>
      <c r="X35" s="120"/>
      <c r="Y35" s="120"/>
      <c r="Z35" s="120"/>
      <c r="AA35" s="120"/>
      <c r="AB35" s="411"/>
      <c r="AD35" s="26"/>
      <c r="AE35" s="26"/>
      <c r="AF35" s="27"/>
    </row>
    <row r="36" spans="2:32" ht="0.75" customHeight="1" thickBot="1" x14ac:dyDescent="0.25">
      <c r="B36" s="366"/>
      <c r="C36" s="367"/>
      <c r="D36" s="367"/>
      <c r="E36" s="368"/>
      <c r="F36" s="151"/>
      <c r="G36" s="150"/>
      <c r="H36" s="393"/>
      <c r="I36" s="393"/>
      <c r="J36" s="393"/>
      <c r="K36" s="393"/>
      <c r="L36" s="393"/>
      <c r="M36" s="393"/>
      <c r="N36" s="150"/>
      <c r="O36" s="150"/>
      <c r="P36" s="150"/>
      <c r="Q36" s="150"/>
      <c r="R36" s="149"/>
      <c r="S36" s="148"/>
      <c r="T36" s="147"/>
      <c r="U36" s="146"/>
      <c r="V36" s="146"/>
      <c r="W36" s="146"/>
      <c r="X36" s="2"/>
      <c r="Y36" s="2"/>
      <c r="Z36" s="2"/>
      <c r="AA36" s="2"/>
      <c r="AB36" s="2"/>
      <c r="AC36" s="2"/>
    </row>
    <row r="37" spans="2:32" ht="12" customHeight="1" x14ac:dyDescent="0.2">
      <c r="B37" s="78"/>
      <c r="C37" s="78"/>
      <c r="D37" s="78"/>
      <c r="E37" s="78"/>
      <c r="F37" s="145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2:32" hidden="1" x14ac:dyDescent="0.2"/>
    <row r="39" spans="2:32" ht="48" hidden="1" customHeight="1" thickTop="1" thickBot="1" x14ac:dyDescent="0.25">
      <c r="G39" s="356"/>
      <c r="H39" s="357"/>
      <c r="I39" s="357"/>
      <c r="J39" s="357"/>
      <c r="K39" s="357"/>
      <c r="L39" s="357"/>
      <c r="M39" s="357"/>
      <c r="N39" s="358" t="s">
        <v>177</v>
      </c>
      <c r="O39" s="358"/>
      <c r="P39" s="358"/>
      <c r="Q39" s="358"/>
      <c r="R39" s="359"/>
    </row>
    <row r="40" spans="2:32" ht="3.75" hidden="1" customHeight="1" thickTop="1" thickBot="1" x14ac:dyDescent="0.25">
      <c r="G40" s="355"/>
      <c r="H40" s="355"/>
      <c r="I40" s="355"/>
      <c r="J40" s="355"/>
      <c r="K40" s="355"/>
      <c r="L40" s="355"/>
      <c r="M40" s="355"/>
      <c r="N40" s="355"/>
      <c r="O40" s="355"/>
      <c r="P40" s="355"/>
      <c r="Q40" s="355"/>
      <c r="R40" s="355"/>
    </row>
    <row r="41" spans="2:32" ht="13.5" hidden="1" thickTop="1" x14ac:dyDescent="0.2">
      <c r="G41" s="378" t="s">
        <v>176</v>
      </c>
      <c r="H41" s="379"/>
      <c r="I41" s="379"/>
      <c r="J41" s="379"/>
      <c r="K41" s="379"/>
      <c r="L41" s="379"/>
      <c r="M41" s="379"/>
      <c r="N41" s="380" t="s">
        <v>188</v>
      </c>
      <c r="O41" s="380"/>
      <c r="P41" s="380"/>
      <c r="Q41" s="380"/>
      <c r="R41" s="381"/>
    </row>
    <row r="42" spans="2:32" hidden="1" x14ac:dyDescent="0.2">
      <c r="G42" s="382" t="s">
        <v>175</v>
      </c>
      <c r="H42" s="383"/>
      <c r="I42" s="383"/>
      <c r="J42" s="383"/>
      <c r="K42" s="383"/>
      <c r="L42" s="383"/>
      <c r="M42" s="383"/>
      <c r="N42" s="384">
        <v>45672</v>
      </c>
      <c r="O42" s="384"/>
      <c r="P42" s="384"/>
      <c r="Q42" s="384"/>
      <c r="R42" s="385"/>
    </row>
    <row r="43" spans="2:32" hidden="1" x14ac:dyDescent="0.2">
      <c r="G43" s="382" t="s">
        <v>174</v>
      </c>
      <c r="H43" s="383"/>
      <c r="I43" s="383"/>
      <c r="J43" s="383"/>
      <c r="K43" s="383"/>
      <c r="L43" s="383"/>
      <c r="M43" s="383"/>
      <c r="N43" s="395" t="s">
        <v>191</v>
      </c>
      <c r="O43" s="395"/>
      <c r="P43" s="395"/>
      <c r="Q43" s="395"/>
      <c r="R43" s="396"/>
    </row>
    <row r="44" spans="2:32" hidden="1" x14ac:dyDescent="0.2">
      <c r="G44" s="382" t="s">
        <v>173</v>
      </c>
      <c r="H44" s="383"/>
      <c r="I44" s="383"/>
      <c r="J44" s="383"/>
      <c r="K44" s="383"/>
      <c r="L44" s="383"/>
      <c r="M44" s="383"/>
      <c r="N44" s="395" t="s">
        <v>192</v>
      </c>
      <c r="O44" s="395"/>
      <c r="P44" s="395"/>
      <c r="Q44" s="395"/>
      <c r="R44" s="396"/>
    </row>
    <row r="45" spans="2:32" hidden="1" x14ac:dyDescent="0.2">
      <c r="G45" s="382" t="s">
        <v>172</v>
      </c>
      <c r="H45" s="383"/>
      <c r="I45" s="383"/>
      <c r="J45" s="383"/>
      <c r="K45" s="383"/>
      <c r="L45" s="383"/>
      <c r="M45" s="383"/>
      <c r="N45" s="395" t="s">
        <v>187</v>
      </c>
      <c r="O45" s="395"/>
      <c r="P45" s="395"/>
      <c r="Q45" s="395"/>
      <c r="R45" s="396"/>
    </row>
    <row r="46" spans="2:32" hidden="1" x14ac:dyDescent="0.2">
      <c r="G46" s="382" t="s">
        <v>171</v>
      </c>
      <c r="H46" s="383"/>
      <c r="I46" s="383"/>
      <c r="J46" s="383"/>
      <c r="K46" s="383"/>
      <c r="L46" s="383"/>
      <c r="M46" s="383"/>
      <c r="N46" s="384">
        <v>45265</v>
      </c>
      <c r="O46" s="384"/>
      <c r="P46" s="384"/>
      <c r="Q46" s="384"/>
      <c r="R46" s="385"/>
    </row>
    <row r="47" spans="2:32" hidden="1" x14ac:dyDescent="0.2">
      <c r="G47" s="382" t="s">
        <v>170</v>
      </c>
      <c r="H47" s="383"/>
      <c r="I47" s="383"/>
      <c r="J47" s="383"/>
      <c r="K47" s="383"/>
      <c r="L47" s="383"/>
      <c r="M47" s="383"/>
      <c r="N47" s="384">
        <v>45715</v>
      </c>
      <c r="O47" s="384"/>
      <c r="P47" s="384"/>
      <c r="Q47" s="384"/>
      <c r="R47" s="385"/>
    </row>
    <row r="48" spans="2:32" hidden="1" x14ac:dyDescent="0.2">
      <c r="G48" s="382" t="s">
        <v>169</v>
      </c>
      <c r="H48" s="383"/>
      <c r="I48" s="383"/>
      <c r="J48" s="383"/>
      <c r="K48" s="383"/>
      <c r="L48" s="383"/>
      <c r="M48" s="383"/>
      <c r="N48" s="395" t="s">
        <v>189</v>
      </c>
      <c r="O48" s="395"/>
      <c r="P48" s="395"/>
      <c r="Q48" s="395"/>
      <c r="R48" s="396"/>
    </row>
    <row r="49" spans="7:18" ht="13.5" hidden="1" thickBot="1" x14ac:dyDescent="0.25">
      <c r="G49" s="397" t="s">
        <v>168</v>
      </c>
      <c r="H49" s="398"/>
      <c r="I49" s="398"/>
      <c r="J49" s="398"/>
      <c r="K49" s="398"/>
      <c r="L49" s="398"/>
      <c r="M49" s="398"/>
      <c r="N49" s="399" t="s">
        <v>190</v>
      </c>
      <c r="O49" s="399"/>
      <c r="P49" s="399"/>
      <c r="Q49" s="399"/>
      <c r="R49" s="400"/>
    </row>
    <row r="50" spans="7:18" ht="3.75" hidden="1" customHeight="1" x14ac:dyDescent="0.2">
      <c r="G50" s="355"/>
      <c r="H50" s="355"/>
      <c r="I50" s="355"/>
      <c r="J50" s="355"/>
      <c r="K50" s="355"/>
      <c r="L50" s="355"/>
      <c r="M50" s="355"/>
      <c r="N50" s="355"/>
      <c r="O50" s="355"/>
      <c r="P50" s="355"/>
      <c r="Q50" s="355"/>
      <c r="R50" s="355"/>
    </row>
    <row r="51" spans="7:18" ht="13.5" hidden="1" thickTop="1" x14ac:dyDescent="0.2">
      <c r="G51" s="378" t="s">
        <v>176</v>
      </c>
      <c r="H51" s="379"/>
      <c r="I51" s="379"/>
      <c r="J51" s="379"/>
      <c r="K51" s="379"/>
      <c r="L51" s="379"/>
      <c r="M51" s="379"/>
      <c r="N51" s="380" t="s">
        <v>188</v>
      </c>
      <c r="O51" s="380"/>
      <c r="P51" s="380"/>
      <c r="Q51" s="380"/>
      <c r="R51" s="381"/>
    </row>
    <row r="52" spans="7:18" hidden="1" x14ac:dyDescent="0.2">
      <c r="G52" s="382" t="s">
        <v>175</v>
      </c>
      <c r="H52" s="383"/>
      <c r="I52" s="383"/>
      <c r="J52" s="383"/>
      <c r="K52" s="383"/>
      <c r="L52" s="383"/>
      <c r="M52" s="383"/>
      <c r="N52" s="384">
        <v>45672</v>
      </c>
      <c r="O52" s="384"/>
      <c r="P52" s="384"/>
      <c r="Q52" s="384"/>
      <c r="R52" s="385"/>
    </row>
    <row r="53" spans="7:18" hidden="1" x14ac:dyDescent="0.2">
      <c r="G53" s="382" t="s">
        <v>174</v>
      </c>
      <c r="H53" s="383"/>
      <c r="I53" s="383"/>
      <c r="J53" s="383"/>
      <c r="K53" s="383"/>
      <c r="L53" s="383"/>
      <c r="M53" s="383"/>
      <c r="N53" s="395" t="s">
        <v>196</v>
      </c>
      <c r="O53" s="395"/>
      <c r="P53" s="395"/>
      <c r="Q53" s="395"/>
      <c r="R53" s="396"/>
    </row>
    <row r="54" spans="7:18" hidden="1" x14ac:dyDescent="0.2">
      <c r="G54" s="382" t="s">
        <v>173</v>
      </c>
      <c r="H54" s="383"/>
      <c r="I54" s="383"/>
      <c r="J54" s="383"/>
      <c r="K54" s="383"/>
      <c r="L54" s="383"/>
      <c r="M54" s="383"/>
      <c r="N54" s="395" t="s">
        <v>197</v>
      </c>
      <c r="O54" s="395"/>
      <c r="P54" s="395"/>
      <c r="Q54" s="395"/>
      <c r="R54" s="396"/>
    </row>
    <row r="55" spans="7:18" hidden="1" x14ac:dyDescent="0.2">
      <c r="G55" s="382" t="s">
        <v>172</v>
      </c>
      <c r="H55" s="383"/>
      <c r="I55" s="383"/>
      <c r="J55" s="383"/>
      <c r="K55" s="383"/>
      <c r="L55" s="383"/>
      <c r="M55" s="383"/>
      <c r="N55" s="395" t="s">
        <v>193</v>
      </c>
      <c r="O55" s="395"/>
      <c r="P55" s="395"/>
      <c r="Q55" s="395"/>
      <c r="R55" s="396"/>
    </row>
    <row r="56" spans="7:18" hidden="1" x14ac:dyDescent="0.2">
      <c r="G56" s="382" t="s">
        <v>171</v>
      </c>
      <c r="H56" s="383"/>
      <c r="I56" s="383"/>
      <c r="J56" s="383"/>
      <c r="K56" s="383"/>
      <c r="L56" s="383"/>
      <c r="M56" s="383"/>
      <c r="N56" s="384">
        <v>45456</v>
      </c>
      <c r="O56" s="384"/>
      <c r="P56" s="384"/>
      <c r="Q56" s="384"/>
      <c r="R56" s="385"/>
    </row>
    <row r="57" spans="7:18" hidden="1" x14ac:dyDescent="0.2">
      <c r="G57" s="382" t="s">
        <v>170</v>
      </c>
      <c r="H57" s="383"/>
      <c r="I57" s="383"/>
      <c r="J57" s="383"/>
      <c r="K57" s="383"/>
      <c r="L57" s="383"/>
      <c r="M57" s="383"/>
      <c r="N57" s="384">
        <v>45906</v>
      </c>
      <c r="O57" s="384"/>
      <c r="P57" s="384"/>
      <c r="Q57" s="384"/>
      <c r="R57" s="385"/>
    </row>
    <row r="58" spans="7:18" hidden="1" x14ac:dyDescent="0.2">
      <c r="G58" s="382" t="s">
        <v>169</v>
      </c>
      <c r="H58" s="383"/>
      <c r="I58" s="383"/>
      <c r="J58" s="383"/>
      <c r="K58" s="383"/>
      <c r="L58" s="383"/>
      <c r="M58" s="383"/>
      <c r="N58" s="395" t="s">
        <v>194</v>
      </c>
      <c r="O58" s="395"/>
      <c r="P58" s="395"/>
      <c r="Q58" s="395"/>
      <c r="R58" s="396"/>
    </row>
    <row r="59" spans="7:18" ht="13.5" hidden="1" thickBot="1" x14ac:dyDescent="0.25">
      <c r="G59" s="397" t="s">
        <v>168</v>
      </c>
      <c r="H59" s="398"/>
      <c r="I59" s="398"/>
      <c r="J59" s="398"/>
      <c r="K59" s="398"/>
      <c r="L59" s="398"/>
      <c r="M59" s="398"/>
      <c r="N59" s="399" t="s">
        <v>195</v>
      </c>
      <c r="O59" s="399"/>
      <c r="P59" s="399"/>
      <c r="Q59" s="399"/>
      <c r="R59" s="400"/>
    </row>
    <row r="60" spans="7:18" ht="3.75" hidden="1" customHeight="1" x14ac:dyDescent="0.2">
      <c r="G60" s="355"/>
      <c r="H60" s="355"/>
      <c r="I60" s="355"/>
      <c r="J60" s="355"/>
      <c r="K60" s="355"/>
      <c r="L60" s="355"/>
      <c r="M60" s="355"/>
      <c r="N60" s="355"/>
      <c r="O60" s="355"/>
      <c r="P60" s="355"/>
      <c r="Q60" s="355"/>
      <c r="R60" s="355"/>
    </row>
    <row r="61" spans="7:18" ht="13.5" hidden="1" thickTop="1" x14ac:dyDescent="0.2">
      <c r="G61" s="378" t="s">
        <v>176</v>
      </c>
      <c r="H61" s="379"/>
      <c r="I61" s="379"/>
      <c r="J61" s="379"/>
      <c r="K61" s="379"/>
      <c r="L61" s="379"/>
      <c r="M61" s="379"/>
      <c r="N61" s="380" t="s">
        <v>188</v>
      </c>
      <c r="O61" s="380"/>
      <c r="P61" s="380"/>
      <c r="Q61" s="380"/>
      <c r="R61" s="381"/>
    </row>
    <row r="62" spans="7:18" hidden="1" x14ac:dyDescent="0.2">
      <c r="G62" s="382" t="s">
        <v>175</v>
      </c>
      <c r="H62" s="383"/>
      <c r="I62" s="383"/>
      <c r="J62" s="383"/>
      <c r="K62" s="383"/>
      <c r="L62" s="383"/>
      <c r="M62" s="383"/>
      <c r="N62" s="384">
        <v>45672</v>
      </c>
      <c r="O62" s="384"/>
      <c r="P62" s="384"/>
      <c r="Q62" s="384"/>
      <c r="R62" s="385"/>
    </row>
    <row r="63" spans="7:18" hidden="1" x14ac:dyDescent="0.2">
      <c r="G63" s="382" t="s">
        <v>174</v>
      </c>
      <c r="H63" s="383"/>
      <c r="I63" s="383"/>
      <c r="J63" s="383"/>
      <c r="K63" s="383"/>
      <c r="L63" s="383"/>
      <c r="M63" s="383"/>
      <c r="N63" s="395" t="s">
        <v>191</v>
      </c>
      <c r="O63" s="395"/>
      <c r="P63" s="395"/>
      <c r="Q63" s="395"/>
      <c r="R63" s="396"/>
    </row>
    <row r="64" spans="7:18" hidden="1" x14ac:dyDescent="0.2">
      <c r="G64" s="382" t="s">
        <v>173</v>
      </c>
      <c r="H64" s="383"/>
      <c r="I64" s="383"/>
      <c r="J64" s="383"/>
      <c r="K64" s="383"/>
      <c r="L64" s="383"/>
      <c r="M64" s="383"/>
      <c r="N64" s="395" t="s">
        <v>192</v>
      </c>
      <c r="O64" s="395"/>
      <c r="P64" s="395"/>
      <c r="Q64" s="395"/>
      <c r="R64" s="396"/>
    </row>
    <row r="65" spans="7:18" hidden="1" x14ac:dyDescent="0.2">
      <c r="G65" s="382" t="s">
        <v>172</v>
      </c>
      <c r="H65" s="383"/>
      <c r="I65" s="383"/>
      <c r="J65" s="383"/>
      <c r="K65" s="383"/>
      <c r="L65" s="383"/>
      <c r="M65" s="383"/>
      <c r="N65" s="395" t="s">
        <v>187</v>
      </c>
      <c r="O65" s="395"/>
      <c r="P65" s="395"/>
      <c r="Q65" s="395"/>
      <c r="R65" s="396"/>
    </row>
    <row r="66" spans="7:18" hidden="1" x14ac:dyDescent="0.2">
      <c r="G66" s="382" t="s">
        <v>171</v>
      </c>
      <c r="H66" s="383"/>
      <c r="I66" s="383"/>
      <c r="J66" s="383"/>
      <c r="K66" s="383"/>
      <c r="L66" s="383"/>
      <c r="M66" s="383"/>
      <c r="N66" s="384">
        <v>45265</v>
      </c>
      <c r="O66" s="384"/>
      <c r="P66" s="384"/>
      <c r="Q66" s="384"/>
      <c r="R66" s="385"/>
    </row>
    <row r="67" spans="7:18" hidden="1" x14ac:dyDescent="0.2">
      <c r="G67" s="382" t="s">
        <v>170</v>
      </c>
      <c r="H67" s="383"/>
      <c r="I67" s="383"/>
      <c r="J67" s="383"/>
      <c r="K67" s="383"/>
      <c r="L67" s="383"/>
      <c r="M67" s="383"/>
      <c r="N67" s="384">
        <v>45715</v>
      </c>
      <c r="O67" s="384"/>
      <c r="P67" s="384"/>
      <c r="Q67" s="384"/>
      <c r="R67" s="385"/>
    </row>
    <row r="68" spans="7:18" hidden="1" x14ac:dyDescent="0.2">
      <c r="G68" s="382" t="s">
        <v>169</v>
      </c>
      <c r="H68" s="383"/>
      <c r="I68" s="383"/>
      <c r="J68" s="383"/>
      <c r="K68" s="383"/>
      <c r="L68" s="383"/>
      <c r="M68" s="383"/>
      <c r="N68" s="395" t="s">
        <v>189</v>
      </c>
      <c r="O68" s="395"/>
      <c r="P68" s="395"/>
      <c r="Q68" s="395"/>
      <c r="R68" s="396"/>
    </row>
    <row r="69" spans="7:18" ht="13.5" hidden="1" thickBot="1" x14ac:dyDescent="0.25">
      <c r="G69" s="397" t="s">
        <v>168</v>
      </c>
      <c r="H69" s="398"/>
      <c r="I69" s="398"/>
      <c r="J69" s="398"/>
      <c r="K69" s="398"/>
      <c r="L69" s="398"/>
      <c r="M69" s="398"/>
      <c r="N69" s="399" t="s">
        <v>190</v>
      </c>
      <c r="O69" s="399"/>
      <c r="P69" s="399"/>
      <c r="Q69" s="399"/>
      <c r="R69" s="400"/>
    </row>
    <row r="70" spans="7:18" ht="3.75" hidden="1" customHeight="1" x14ac:dyDescent="0.2">
      <c r="G70" s="355"/>
      <c r="H70" s="355"/>
      <c r="I70" s="355"/>
      <c r="J70" s="355"/>
      <c r="K70" s="355"/>
      <c r="L70" s="355"/>
      <c r="M70" s="355"/>
      <c r="N70" s="355"/>
      <c r="O70" s="355"/>
      <c r="P70" s="355"/>
      <c r="Q70" s="355"/>
      <c r="R70" s="355"/>
    </row>
    <row r="71" spans="7:18" ht="13.5" hidden="1" thickTop="1" x14ac:dyDescent="0.2">
      <c r="G71" s="378" t="s">
        <v>176</v>
      </c>
      <c r="H71" s="379"/>
      <c r="I71" s="379"/>
      <c r="J71" s="379"/>
      <c r="K71" s="379"/>
      <c r="L71" s="379"/>
      <c r="M71" s="379"/>
      <c r="N71" s="380" t="s">
        <v>188</v>
      </c>
      <c r="O71" s="380"/>
      <c r="P71" s="380"/>
      <c r="Q71" s="380"/>
      <c r="R71" s="381"/>
    </row>
    <row r="72" spans="7:18" hidden="1" x14ac:dyDescent="0.2">
      <c r="G72" s="382" t="s">
        <v>175</v>
      </c>
      <c r="H72" s="383"/>
      <c r="I72" s="383"/>
      <c r="J72" s="383"/>
      <c r="K72" s="383"/>
      <c r="L72" s="383"/>
      <c r="M72" s="383"/>
      <c r="N72" s="384">
        <v>45672</v>
      </c>
      <c r="O72" s="384"/>
      <c r="P72" s="384"/>
      <c r="Q72" s="384"/>
      <c r="R72" s="385"/>
    </row>
    <row r="73" spans="7:18" hidden="1" x14ac:dyDescent="0.2">
      <c r="G73" s="382" t="s">
        <v>174</v>
      </c>
      <c r="H73" s="383"/>
      <c r="I73" s="383"/>
      <c r="J73" s="383"/>
      <c r="K73" s="383"/>
      <c r="L73" s="383"/>
      <c r="M73" s="383"/>
      <c r="N73" s="395" t="s">
        <v>196</v>
      </c>
      <c r="O73" s="395"/>
      <c r="P73" s="395"/>
      <c r="Q73" s="395"/>
      <c r="R73" s="396"/>
    </row>
    <row r="74" spans="7:18" hidden="1" x14ac:dyDescent="0.2">
      <c r="G74" s="382" t="s">
        <v>173</v>
      </c>
      <c r="H74" s="383"/>
      <c r="I74" s="383"/>
      <c r="J74" s="383"/>
      <c r="K74" s="383"/>
      <c r="L74" s="383"/>
      <c r="M74" s="383"/>
      <c r="N74" s="395" t="s">
        <v>197</v>
      </c>
      <c r="O74" s="395"/>
      <c r="P74" s="395"/>
      <c r="Q74" s="395"/>
      <c r="R74" s="396"/>
    </row>
    <row r="75" spans="7:18" hidden="1" x14ac:dyDescent="0.2">
      <c r="G75" s="382" t="s">
        <v>172</v>
      </c>
      <c r="H75" s="383"/>
      <c r="I75" s="383"/>
      <c r="J75" s="383"/>
      <c r="K75" s="383"/>
      <c r="L75" s="383"/>
      <c r="M75" s="383"/>
      <c r="N75" s="395" t="s">
        <v>193</v>
      </c>
      <c r="O75" s="395"/>
      <c r="P75" s="395"/>
      <c r="Q75" s="395"/>
      <c r="R75" s="396"/>
    </row>
    <row r="76" spans="7:18" hidden="1" x14ac:dyDescent="0.2">
      <c r="G76" s="382" t="s">
        <v>171</v>
      </c>
      <c r="H76" s="383"/>
      <c r="I76" s="383"/>
      <c r="J76" s="383"/>
      <c r="K76" s="383"/>
      <c r="L76" s="383"/>
      <c r="M76" s="383"/>
      <c r="N76" s="384">
        <v>45456</v>
      </c>
      <c r="O76" s="384"/>
      <c r="P76" s="384"/>
      <c r="Q76" s="384"/>
      <c r="R76" s="385"/>
    </row>
    <row r="77" spans="7:18" hidden="1" x14ac:dyDescent="0.2">
      <c r="G77" s="382" t="s">
        <v>170</v>
      </c>
      <c r="H77" s="383"/>
      <c r="I77" s="383"/>
      <c r="J77" s="383"/>
      <c r="K77" s="383"/>
      <c r="L77" s="383"/>
      <c r="M77" s="383"/>
      <c r="N77" s="384">
        <v>45906</v>
      </c>
      <c r="O77" s="384"/>
      <c r="P77" s="384"/>
      <c r="Q77" s="384"/>
      <c r="R77" s="385"/>
    </row>
    <row r="78" spans="7:18" hidden="1" x14ac:dyDescent="0.2">
      <c r="G78" s="382" t="s">
        <v>169</v>
      </c>
      <c r="H78" s="383"/>
      <c r="I78" s="383"/>
      <c r="J78" s="383"/>
      <c r="K78" s="383"/>
      <c r="L78" s="383"/>
      <c r="M78" s="383"/>
      <c r="N78" s="395" t="s">
        <v>194</v>
      </c>
      <c r="O78" s="395"/>
      <c r="P78" s="395"/>
      <c r="Q78" s="395"/>
      <c r="R78" s="396"/>
    </row>
    <row r="79" spans="7:18" ht="13.5" hidden="1" thickBot="1" x14ac:dyDescent="0.25">
      <c r="G79" s="397" t="s">
        <v>168</v>
      </c>
      <c r="H79" s="398"/>
      <c r="I79" s="398"/>
      <c r="J79" s="398"/>
      <c r="K79" s="398"/>
      <c r="L79" s="398"/>
      <c r="M79" s="398"/>
      <c r="N79" s="399" t="s">
        <v>195</v>
      </c>
      <c r="O79" s="399"/>
      <c r="P79" s="399"/>
      <c r="Q79" s="399"/>
      <c r="R79" s="400"/>
    </row>
    <row r="80" spans="7:18" ht="3.75" hidden="1" customHeight="1" x14ac:dyDescent="0.2">
      <c r="G80" s="355"/>
      <c r="H80" s="355"/>
      <c r="I80" s="355"/>
      <c r="J80" s="355"/>
      <c r="K80" s="355"/>
      <c r="L80" s="355"/>
      <c r="M80" s="355"/>
      <c r="N80" s="355"/>
      <c r="O80" s="355"/>
      <c r="P80" s="355"/>
      <c r="Q80" s="355"/>
      <c r="R80" s="355"/>
    </row>
    <row r="81" ht="3" hidden="1" customHeight="1" x14ac:dyDescent="0.2"/>
    <row r="82" hidden="1" x14ac:dyDescent="0.2"/>
  </sheetData>
  <mergeCells count="166">
    <mergeCell ref="G79:M79"/>
    <mergeCell ref="N79:R79"/>
    <mergeCell ref="G80:M80"/>
    <mergeCell ref="N80:R80"/>
    <mergeCell ref="G76:M76"/>
    <mergeCell ref="N76:R76"/>
    <mergeCell ref="G77:M77"/>
    <mergeCell ref="N77:R77"/>
    <mergeCell ref="G78:M78"/>
    <mergeCell ref="N78:R78"/>
    <mergeCell ref="G73:M73"/>
    <mergeCell ref="N73:R73"/>
    <mergeCell ref="G74:M74"/>
    <mergeCell ref="N74:R74"/>
    <mergeCell ref="G75:M75"/>
    <mergeCell ref="N75:R75"/>
    <mergeCell ref="G70:M70"/>
    <mergeCell ref="N70:R70"/>
    <mergeCell ref="G71:M71"/>
    <mergeCell ref="N71:R71"/>
    <mergeCell ref="G72:M72"/>
    <mergeCell ref="N72:R72"/>
    <mergeCell ref="G67:M67"/>
    <mergeCell ref="N67:R67"/>
    <mergeCell ref="G68:M68"/>
    <mergeCell ref="N68:R68"/>
    <mergeCell ref="G69:M69"/>
    <mergeCell ref="N69:R69"/>
    <mergeCell ref="G64:M64"/>
    <mergeCell ref="N64:R64"/>
    <mergeCell ref="G65:M65"/>
    <mergeCell ref="N65:R65"/>
    <mergeCell ref="G66:M66"/>
    <mergeCell ref="N66:R66"/>
    <mergeCell ref="G61:M61"/>
    <mergeCell ref="N61:R61"/>
    <mergeCell ref="G62:M62"/>
    <mergeCell ref="N62:R62"/>
    <mergeCell ref="G63:M63"/>
    <mergeCell ref="N63:R63"/>
    <mergeCell ref="G58:M58"/>
    <mergeCell ref="N58:R58"/>
    <mergeCell ref="G59:M59"/>
    <mergeCell ref="N59:R59"/>
    <mergeCell ref="G60:M60"/>
    <mergeCell ref="N60:R60"/>
    <mergeCell ref="G55:M55"/>
    <mergeCell ref="N55:R55"/>
    <mergeCell ref="G56:M56"/>
    <mergeCell ref="N56:R56"/>
    <mergeCell ref="G57:M57"/>
    <mergeCell ref="N57:R57"/>
    <mergeCell ref="G52:M52"/>
    <mergeCell ref="N52:R52"/>
    <mergeCell ref="G53:M53"/>
    <mergeCell ref="N53:R53"/>
    <mergeCell ref="G54:M54"/>
    <mergeCell ref="N54:R54"/>
    <mergeCell ref="G49:M49"/>
    <mergeCell ref="N49:R49"/>
    <mergeCell ref="G50:M50"/>
    <mergeCell ref="N50:R50"/>
    <mergeCell ref="G51:M51"/>
    <mergeCell ref="N51:R51"/>
    <mergeCell ref="G46:M46"/>
    <mergeCell ref="N46:R46"/>
    <mergeCell ref="G47:M47"/>
    <mergeCell ref="N47:R47"/>
    <mergeCell ref="G48:M48"/>
    <mergeCell ref="N48:R48"/>
    <mergeCell ref="G43:M43"/>
    <mergeCell ref="N43:R43"/>
    <mergeCell ref="G44:M44"/>
    <mergeCell ref="N44:R44"/>
    <mergeCell ref="G45:M45"/>
    <mergeCell ref="N45:R45"/>
    <mergeCell ref="G32:G33"/>
    <mergeCell ref="K25:M25"/>
    <mergeCell ref="H26:J26"/>
    <mergeCell ref="G41:M41"/>
    <mergeCell ref="N41:R41"/>
    <mergeCell ref="G42:M42"/>
    <mergeCell ref="N42:R42"/>
    <mergeCell ref="G40:M40"/>
    <mergeCell ref="G39:M39"/>
    <mergeCell ref="U2:V2"/>
    <mergeCell ref="H6:W6"/>
    <mergeCell ref="H8:W8"/>
    <mergeCell ref="H9:W9"/>
    <mergeCell ref="R15:R16"/>
    <mergeCell ref="B4:W4"/>
    <mergeCell ref="B6:G6"/>
    <mergeCell ref="G15:G16"/>
    <mergeCell ref="H15:M15"/>
    <mergeCell ref="V15:W15"/>
    <mergeCell ref="N15:O15"/>
    <mergeCell ref="U15:U16"/>
    <mergeCell ref="N39:R39"/>
    <mergeCell ref="N40:R40"/>
    <mergeCell ref="P15:Q15"/>
    <mergeCell ref="H32:M32"/>
    <mergeCell ref="H33:J33"/>
    <mergeCell ref="O33:R33"/>
    <mergeCell ref="U14:W14"/>
    <mergeCell ref="B11:W11"/>
    <mergeCell ref="B13:F16"/>
    <mergeCell ref="S15:T15"/>
    <mergeCell ref="R14:T14"/>
    <mergeCell ref="G13:W13"/>
    <mergeCell ref="B27:E27"/>
    <mergeCell ref="B34:F34"/>
    <mergeCell ref="B32:F33"/>
    <mergeCell ref="B22:F22"/>
    <mergeCell ref="B36:E36"/>
    <mergeCell ref="B23:E23"/>
    <mergeCell ref="B28:E28"/>
    <mergeCell ref="B25:E25"/>
    <mergeCell ref="B26:E26"/>
    <mergeCell ref="B35:E35"/>
    <mergeCell ref="B8:G8"/>
    <mergeCell ref="E7:S7"/>
    <mergeCell ref="K36:M36"/>
    <mergeCell ref="H36:J36"/>
    <mergeCell ref="K28:M28"/>
    <mergeCell ref="H34:J34"/>
    <mergeCell ref="K34:M34"/>
    <mergeCell ref="K27:M27"/>
    <mergeCell ref="N14:Q14"/>
    <mergeCell ref="G14:M14"/>
    <mergeCell ref="B24:E24"/>
    <mergeCell ref="B18:E18"/>
    <mergeCell ref="B21:E21"/>
    <mergeCell ref="K21:M21"/>
    <mergeCell ref="K22:M22"/>
    <mergeCell ref="B17:F17"/>
    <mergeCell ref="K18:M18"/>
    <mergeCell ref="H17:J17"/>
    <mergeCell ref="K17:M17"/>
    <mergeCell ref="H22:J22"/>
    <mergeCell ref="K23:M23"/>
    <mergeCell ref="N32:R32"/>
    <mergeCell ref="K16:M16"/>
    <mergeCell ref="H16:J16"/>
    <mergeCell ref="S32:W32"/>
    <mergeCell ref="H28:J28"/>
    <mergeCell ref="H25:J25"/>
    <mergeCell ref="H21:J21"/>
    <mergeCell ref="K24:M24"/>
    <mergeCell ref="O34:R34"/>
    <mergeCell ref="H23:J23"/>
    <mergeCell ref="B19:E19"/>
    <mergeCell ref="B20:E20"/>
    <mergeCell ref="H19:J19"/>
    <mergeCell ref="H20:J20"/>
    <mergeCell ref="K19:M19"/>
    <mergeCell ref="K20:M20"/>
    <mergeCell ref="T35:W35"/>
    <mergeCell ref="O35:R35"/>
    <mergeCell ref="K33:M33"/>
    <mergeCell ref="H24:J24"/>
    <mergeCell ref="H18:J18"/>
    <mergeCell ref="T34:W34"/>
    <mergeCell ref="B30:W30"/>
    <mergeCell ref="T33:W33"/>
    <mergeCell ref="K26:M26"/>
    <mergeCell ref="H27:J27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2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E4456-0502-41FA-85B7-C68315D08B0B}">
  <dimension ref="A1:A32"/>
  <sheetViews>
    <sheetView workbookViewId="0">
      <selection activeCell="A2" sqref="A2"/>
    </sheetView>
  </sheetViews>
  <sheetFormatPr defaultRowHeight="12.75" x14ac:dyDescent="0.2"/>
  <cols>
    <col min="1" max="1" width="173.42578125" style="104" customWidth="1"/>
  </cols>
  <sheetData>
    <row r="1" spans="1:1" x14ac:dyDescent="0.2">
      <c r="A1" s="76" t="s">
        <v>68</v>
      </c>
    </row>
    <row r="2" spans="1:1" ht="153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186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25.5" x14ac:dyDescent="0.2">
      <c r="A12" s="75" t="s">
        <v>287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5.5" x14ac:dyDescent="0.2">
      <c r="A15" s="77" t="s">
        <v>77</v>
      </c>
    </row>
    <row r="16" spans="1:1" x14ac:dyDescent="0.2">
      <c r="A16" s="77" t="s">
        <v>184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183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7" t="s">
        <v>83</v>
      </c>
    </row>
    <row r="24" spans="1:1" ht="25.5" x14ac:dyDescent="0.2">
      <c r="A24" s="75" t="s">
        <v>286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51" x14ac:dyDescent="0.2">
      <c r="A31" s="75" t="s">
        <v>103</v>
      </c>
    </row>
    <row r="32" spans="1:1" ht="32.25" customHeight="1" x14ac:dyDescent="0.2">
      <c r="A32" s="104" t="s">
        <v>182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793EE-855F-40E2-B81F-089BC1629B81}">
  <dimension ref="A1:A32"/>
  <sheetViews>
    <sheetView workbookViewId="0">
      <selection activeCell="A2" sqref="A2"/>
    </sheetView>
  </sheetViews>
  <sheetFormatPr defaultRowHeight="12.75" x14ac:dyDescent="0.2"/>
  <cols>
    <col min="1" max="1" width="173.42578125" style="104" customWidth="1"/>
  </cols>
  <sheetData>
    <row r="1" spans="1:1" x14ac:dyDescent="0.2">
      <c r="A1" s="76" t="s">
        <v>68</v>
      </c>
    </row>
    <row r="2" spans="1:1" ht="153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186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25.5" x14ac:dyDescent="0.2">
      <c r="A12" s="75" t="s">
        <v>185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5.5" x14ac:dyDescent="0.2">
      <c r="A15" s="77" t="s">
        <v>77</v>
      </c>
    </row>
    <row r="16" spans="1:1" x14ac:dyDescent="0.2">
      <c r="A16" s="77" t="s">
        <v>184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183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7" t="s">
        <v>83</v>
      </c>
    </row>
    <row r="24" spans="1:1" ht="25.5" x14ac:dyDescent="0.2">
      <c r="A24" s="75" t="s">
        <v>102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51" x14ac:dyDescent="0.2">
      <c r="A31" s="75" t="s">
        <v>103</v>
      </c>
    </row>
    <row r="32" spans="1:1" ht="32.25" customHeight="1" x14ac:dyDescent="0.2">
      <c r="A32" s="104" t="s">
        <v>182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80BB7-4D4C-4D52-8E7F-369A172C3182}">
  <dimension ref="A1:A32"/>
  <sheetViews>
    <sheetView workbookViewId="0">
      <selection activeCell="A2" sqref="A2"/>
    </sheetView>
  </sheetViews>
  <sheetFormatPr defaultRowHeight="12.75" x14ac:dyDescent="0.2"/>
  <cols>
    <col min="1" max="1" width="159.42578125" customWidth="1"/>
  </cols>
  <sheetData>
    <row r="1" spans="1:1" x14ac:dyDescent="0.2">
      <c r="A1" s="76" t="s">
        <v>68</v>
      </c>
    </row>
    <row r="2" spans="1:1" ht="165.75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96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38.25" x14ac:dyDescent="0.2">
      <c r="A12" s="75" t="s">
        <v>101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7" customHeight="1" x14ac:dyDescent="0.2">
      <c r="A15" s="75" t="s">
        <v>77</v>
      </c>
    </row>
    <row r="16" spans="1:1" x14ac:dyDescent="0.2">
      <c r="A16" s="75" t="s">
        <v>94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93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7" t="s">
        <v>83</v>
      </c>
    </row>
    <row r="24" spans="1:1" ht="25.5" x14ac:dyDescent="0.2">
      <c r="A24" s="75" t="s">
        <v>102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ht="25.5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63.75" x14ac:dyDescent="0.2">
      <c r="A31" s="75" t="s">
        <v>103</v>
      </c>
    </row>
    <row r="32" spans="1:1" ht="25.5" x14ac:dyDescent="0.2">
      <c r="A32" s="104" t="s">
        <v>99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A32"/>
  <sheetViews>
    <sheetView workbookViewId="0">
      <selection activeCell="A2" sqref="A2"/>
    </sheetView>
  </sheetViews>
  <sheetFormatPr defaultRowHeight="12.75" x14ac:dyDescent="0.2"/>
  <cols>
    <col min="1" max="1" width="159.42578125" customWidth="1"/>
  </cols>
  <sheetData>
    <row r="1" spans="1:1" x14ac:dyDescent="0.2">
      <c r="A1" s="76" t="s">
        <v>68</v>
      </c>
    </row>
    <row r="2" spans="1:1" ht="165.75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96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38.25" x14ac:dyDescent="0.2">
      <c r="A12" s="75" t="s">
        <v>101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7" customHeight="1" x14ac:dyDescent="0.2">
      <c r="A15" s="75" t="s">
        <v>77</v>
      </c>
    </row>
    <row r="16" spans="1:1" x14ac:dyDescent="0.2">
      <c r="A16" s="75" t="s">
        <v>94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93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5" t="s">
        <v>83</v>
      </c>
    </row>
    <row r="24" spans="1:1" ht="25.5" x14ac:dyDescent="0.2">
      <c r="A24" s="75" t="s">
        <v>102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ht="25.5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63.75" x14ac:dyDescent="0.2">
      <c r="A31" s="75" t="s">
        <v>103</v>
      </c>
    </row>
    <row r="32" spans="1:1" ht="25.5" x14ac:dyDescent="0.2">
      <c r="A32" s="104" t="s">
        <v>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0503769 (Ввод данных. Недетализ</vt:lpstr>
      <vt:lpstr>0503769 (Ввод данных. Недет (1)</vt:lpstr>
      <vt:lpstr>0503769 (Печать)</vt:lpstr>
      <vt:lpstr>0503769 (Печать. Группировка по</vt:lpstr>
      <vt:lpstr>Инструкция 0503769 (Печать. Гру</vt:lpstr>
      <vt:lpstr>Инструкция 0503769 (Печать)</vt:lpstr>
      <vt:lpstr>Инструкция 0503769 (Ввод да (1)</vt:lpstr>
      <vt:lpstr>Инструкция 0503769 (Ввод данных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2012-11-19T11:48:50Z</dcterms:created>
  <dcterms:modified xsi:type="dcterms:W3CDTF">2025-01-15T14:07:12Z</dcterms:modified>
</cp:coreProperties>
</file>